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svf01\公開情報\07_プラザ\02 総務調整部\03 V基金助成\05 各助成制度・事務費\R8　各助成事業\00_R8県民V助成\"/>
    </mc:Choice>
  </mc:AlternateContent>
  <xr:revisionPtr revIDLastSave="0" documentId="13_ncr:1_{5146AB5E-D029-4B82-9B2B-7B4DA7C954C8}" xr6:coauthVersionLast="47" xr6:coauthVersionMax="47" xr10:uidLastSave="{00000000-0000-0000-0000-000000000000}"/>
  <bookViews>
    <workbookView xWindow="-120" yWindow="-120" windowWidth="29040" windowHeight="15720" xr2:uid="{48374077-C1E9-4EDA-9556-05F50F7F8CC3}"/>
  </bookViews>
  <sheets>
    <sheet name="★①様式3号の１入力シート" sheetId="1" r:id="rId1"/>
    <sheet name="★②様式3号の２入力シート " sheetId="4" r:id="rId2"/>
    <sheet name="①様式3号の1印刷" sheetId="3" r:id="rId3"/>
    <sheet name="②様式3号の２印刷" sheetId="5" r:id="rId4"/>
  </sheets>
  <definedNames>
    <definedName name="_Hlk75865405" localSheetId="0">★①様式3号の１入力シート!#REF!</definedName>
    <definedName name="_Hlk75865405" localSheetId="1">'★②様式3号の２入力シート '!#REF!</definedName>
    <definedName name="_Hlk75865405" localSheetId="2">①様式3号の1印刷!#REF!</definedName>
    <definedName name="_Hlk75865405" localSheetId="3">②様式3号の２印刷!#REF!</definedName>
    <definedName name="_xlnm.Print_Area" localSheetId="0">★①様式3号の１入力シート!$A$1:$AC$86</definedName>
    <definedName name="_xlnm.Print_Area" localSheetId="1">'★②様式3号の２入力シート '!$A$1:$AC$33</definedName>
    <definedName name="_xlnm.Print_Area" localSheetId="2">①様式3号の1印刷!$A$1:$AC$344</definedName>
    <definedName name="_xlnm.Print_Area" localSheetId="3">②様式3号の２印刷!$A$1:$AC$132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9" i="1" l="1"/>
  <c r="AI14" i="1"/>
  <c r="B315" i="3"/>
  <c r="B314" i="3"/>
  <c r="B313" i="3"/>
  <c r="B312" i="3"/>
  <c r="B311" i="3"/>
  <c r="B310" i="3"/>
  <c r="B309" i="3"/>
  <c r="B308" i="3"/>
  <c r="B307" i="3"/>
  <c r="B306" i="3"/>
  <c r="B305" i="3"/>
  <c r="B304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D292" i="3"/>
  <c r="S272" i="3"/>
  <c r="S186" i="3"/>
  <c r="S100" i="3"/>
  <c r="S14" i="3"/>
  <c r="D206" i="3"/>
  <c r="D120" i="3"/>
  <c r="D34" i="3"/>
  <c r="AF47" i="1"/>
  <c r="AF48" i="1"/>
  <c r="AF49" i="1"/>
  <c r="AF50" i="1"/>
  <c r="AF51" i="1"/>
  <c r="AF52" i="1"/>
  <c r="AF53" i="1"/>
  <c r="AF54" i="1"/>
  <c r="AF55" i="1"/>
  <c r="AF56" i="1"/>
  <c r="AF57" i="1"/>
  <c r="AF46" i="1"/>
  <c r="F294" i="3"/>
  <c r="F208" i="3"/>
  <c r="F122" i="3"/>
  <c r="F36" i="3"/>
  <c r="AB108" i="5"/>
  <c r="Z108" i="5"/>
  <c r="X108" i="5"/>
  <c r="AB75" i="5"/>
  <c r="Z75" i="5"/>
  <c r="X75" i="5"/>
  <c r="AB42" i="5"/>
  <c r="Z42" i="5"/>
  <c r="X42" i="5"/>
  <c r="AB267" i="3"/>
  <c r="Z267" i="3"/>
  <c r="X267" i="3"/>
  <c r="AB181" i="3"/>
  <c r="Z181" i="3"/>
  <c r="X181" i="3"/>
  <c r="AB95" i="3"/>
  <c r="Z95" i="3"/>
  <c r="X95" i="3"/>
  <c r="AF37" i="1"/>
  <c r="AF36" i="1"/>
  <c r="AH35" i="1"/>
  <c r="AF35" i="1"/>
  <c r="AF34" i="1"/>
  <c r="AH34" i="1"/>
  <c r="AF33" i="1"/>
  <c r="AH33" i="1"/>
  <c r="X123" i="5"/>
  <c r="F123" i="5"/>
  <c r="A123" i="5"/>
  <c r="X122" i="5"/>
  <c r="F122" i="5"/>
  <c r="A122" i="5"/>
  <c r="X121" i="5"/>
  <c r="F121" i="5"/>
  <c r="A121" i="5"/>
  <c r="X120" i="5"/>
  <c r="F120" i="5"/>
  <c r="A120" i="5"/>
  <c r="X119" i="5"/>
  <c r="F119" i="5"/>
  <c r="A119" i="5"/>
  <c r="X118" i="5"/>
  <c r="F118" i="5"/>
  <c r="A118" i="5"/>
  <c r="X117" i="5"/>
  <c r="F117" i="5"/>
  <c r="A117" i="5"/>
  <c r="X116" i="5"/>
  <c r="F116" i="5"/>
  <c r="A116" i="5"/>
  <c r="X115" i="5"/>
  <c r="F115" i="5"/>
  <c r="A115" i="5"/>
  <c r="D109" i="5"/>
  <c r="X90" i="5"/>
  <c r="F90" i="5"/>
  <c r="A90" i="5"/>
  <c r="X89" i="5"/>
  <c r="F89" i="5"/>
  <c r="A89" i="5"/>
  <c r="X88" i="5"/>
  <c r="F88" i="5"/>
  <c r="A88" i="5"/>
  <c r="X87" i="5"/>
  <c r="F87" i="5"/>
  <c r="A87" i="5"/>
  <c r="X86" i="5"/>
  <c r="F86" i="5"/>
  <c r="A86" i="5"/>
  <c r="X85" i="5"/>
  <c r="F85" i="5"/>
  <c r="A85" i="5"/>
  <c r="X84" i="5"/>
  <c r="F84" i="5"/>
  <c r="A84" i="5"/>
  <c r="X83" i="5"/>
  <c r="F83" i="5"/>
  <c r="A83" i="5"/>
  <c r="X82" i="5"/>
  <c r="F82" i="5"/>
  <c r="A82" i="5"/>
  <c r="D76" i="5"/>
  <c r="X57" i="5"/>
  <c r="F57" i="5"/>
  <c r="A57" i="5"/>
  <c r="X56" i="5"/>
  <c r="F56" i="5"/>
  <c r="A56" i="5"/>
  <c r="X55" i="5"/>
  <c r="F55" i="5"/>
  <c r="A55" i="5"/>
  <c r="X54" i="5"/>
  <c r="F54" i="5"/>
  <c r="A54" i="5"/>
  <c r="X53" i="5"/>
  <c r="F53" i="5"/>
  <c r="A53" i="5"/>
  <c r="X52" i="5"/>
  <c r="F52" i="5"/>
  <c r="A52" i="5"/>
  <c r="X51" i="5"/>
  <c r="F51" i="5"/>
  <c r="A51" i="5"/>
  <c r="X50" i="5"/>
  <c r="F50" i="5"/>
  <c r="A50" i="5"/>
  <c r="X49" i="5"/>
  <c r="F49" i="5"/>
  <c r="A49" i="5"/>
  <c r="D43" i="5"/>
  <c r="X24" i="5"/>
  <c r="F24" i="5"/>
  <c r="A24" i="5"/>
  <c r="X23" i="5"/>
  <c r="F23" i="5"/>
  <c r="A23" i="5"/>
  <c r="X22" i="5"/>
  <c r="F22" i="5"/>
  <c r="A22" i="5"/>
  <c r="X21" i="5"/>
  <c r="F21" i="5"/>
  <c r="A21" i="5"/>
  <c r="X20" i="5"/>
  <c r="F20" i="5"/>
  <c r="A20" i="5"/>
  <c r="X19" i="5"/>
  <c r="F19" i="5"/>
  <c r="A19" i="5"/>
  <c r="X18" i="5"/>
  <c r="F18" i="5"/>
  <c r="A18" i="5"/>
  <c r="X17" i="5"/>
  <c r="F17" i="5"/>
  <c r="A17" i="5"/>
  <c r="X16" i="5"/>
  <c r="F16" i="5"/>
  <c r="A16" i="5"/>
  <c r="D10" i="5"/>
  <c r="AB9" i="5"/>
  <c r="Z9" i="5"/>
  <c r="X9" i="5"/>
  <c r="X25" i="4"/>
  <c r="F25" i="4" s="1"/>
  <c r="D10" i="4"/>
  <c r="AB9" i="4"/>
  <c r="Z9" i="4"/>
  <c r="X9" i="4"/>
  <c r="H335" i="3"/>
  <c r="A335" i="3"/>
  <c r="H333" i="3"/>
  <c r="A333" i="3"/>
  <c r="H331" i="3"/>
  <c r="A331" i="3"/>
  <c r="AA315" i="3"/>
  <c r="X315" i="3"/>
  <c r="U315" i="3"/>
  <c r="P315" i="3"/>
  <c r="F315" i="3"/>
  <c r="AA314" i="3"/>
  <c r="X314" i="3"/>
  <c r="U314" i="3"/>
  <c r="P314" i="3"/>
  <c r="F314" i="3"/>
  <c r="AA313" i="3"/>
  <c r="X313" i="3"/>
  <c r="U313" i="3"/>
  <c r="P313" i="3"/>
  <c r="F313" i="3"/>
  <c r="AA312" i="3"/>
  <c r="X312" i="3"/>
  <c r="U312" i="3"/>
  <c r="P312" i="3"/>
  <c r="F312" i="3"/>
  <c r="AA311" i="3"/>
  <c r="X311" i="3"/>
  <c r="U311" i="3"/>
  <c r="P311" i="3"/>
  <c r="F311" i="3"/>
  <c r="AA310" i="3"/>
  <c r="X310" i="3"/>
  <c r="U310" i="3"/>
  <c r="P310" i="3"/>
  <c r="F310" i="3"/>
  <c r="AA309" i="3"/>
  <c r="X309" i="3"/>
  <c r="U309" i="3"/>
  <c r="P309" i="3"/>
  <c r="F309" i="3"/>
  <c r="AA308" i="3"/>
  <c r="X308" i="3"/>
  <c r="U308" i="3"/>
  <c r="P308" i="3"/>
  <c r="F308" i="3"/>
  <c r="AA307" i="3"/>
  <c r="X307" i="3"/>
  <c r="U307" i="3"/>
  <c r="P307" i="3"/>
  <c r="F307" i="3"/>
  <c r="AA306" i="3"/>
  <c r="X306" i="3"/>
  <c r="U306" i="3"/>
  <c r="P306" i="3"/>
  <c r="F306" i="3"/>
  <c r="AA305" i="3"/>
  <c r="X305" i="3"/>
  <c r="U305" i="3"/>
  <c r="P305" i="3"/>
  <c r="F305" i="3"/>
  <c r="AA304" i="3"/>
  <c r="X304" i="3"/>
  <c r="U304" i="3"/>
  <c r="P304" i="3"/>
  <c r="F304" i="3"/>
  <c r="F295" i="3"/>
  <c r="Y293" i="3"/>
  <c r="D293" i="3"/>
  <c r="AA292" i="3"/>
  <c r="S292" i="3"/>
  <c r="N292" i="3"/>
  <c r="M289" i="3"/>
  <c r="D289" i="3"/>
  <c r="M288" i="3"/>
  <c r="D288" i="3"/>
  <c r="V287" i="3"/>
  <c r="M287" i="3"/>
  <c r="D287" i="3"/>
  <c r="V286" i="3"/>
  <c r="M286" i="3"/>
  <c r="D286" i="3"/>
  <c r="V285" i="3"/>
  <c r="M285" i="3"/>
  <c r="D285" i="3"/>
  <c r="V284" i="3"/>
  <c r="M284" i="3"/>
  <c r="D284" i="3"/>
  <c r="V283" i="3"/>
  <c r="M283" i="3"/>
  <c r="D283" i="3"/>
  <c r="X281" i="3"/>
  <c r="L281" i="3"/>
  <c r="F281" i="3"/>
  <c r="X280" i="3"/>
  <c r="L280" i="3"/>
  <c r="F280" i="3"/>
  <c r="X279" i="3"/>
  <c r="L279" i="3"/>
  <c r="F279" i="3"/>
  <c r="X278" i="3"/>
  <c r="L278" i="3"/>
  <c r="F278" i="3"/>
  <c r="X277" i="3"/>
  <c r="L277" i="3"/>
  <c r="F277" i="3"/>
  <c r="X276" i="3"/>
  <c r="L276" i="3"/>
  <c r="F276" i="3"/>
  <c r="P274" i="3"/>
  <c r="D272" i="3"/>
  <c r="I271" i="3"/>
  <c r="E271" i="3"/>
  <c r="R270" i="3"/>
  <c r="F270" i="3"/>
  <c r="D268" i="3"/>
  <c r="H249" i="3"/>
  <c r="A249" i="3"/>
  <c r="H247" i="3"/>
  <c r="A247" i="3"/>
  <c r="H245" i="3"/>
  <c r="A245" i="3"/>
  <c r="AA229" i="3"/>
  <c r="X229" i="3"/>
  <c r="U229" i="3"/>
  <c r="P229" i="3"/>
  <c r="F229" i="3"/>
  <c r="AA228" i="3"/>
  <c r="X228" i="3"/>
  <c r="U228" i="3"/>
  <c r="P228" i="3"/>
  <c r="F228" i="3"/>
  <c r="AA227" i="3"/>
  <c r="X227" i="3"/>
  <c r="U227" i="3"/>
  <c r="P227" i="3"/>
  <c r="F227" i="3"/>
  <c r="AA226" i="3"/>
  <c r="X226" i="3"/>
  <c r="U226" i="3"/>
  <c r="P226" i="3"/>
  <c r="F226" i="3"/>
  <c r="AA225" i="3"/>
  <c r="X225" i="3"/>
  <c r="U225" i="3"/>
  <c r="P225" i="3"/>
  <c r="F225" i="3"/>
  <c r="AA224" i="3"/>
  <c r="X224" i="3"/>
  <c r="U224" i="3"/>
  <c r="P224" i="3"/>
  <c r="F224" i="3"/>
  <c r="AA223" i="3"/>
  <c r="X223" i="3"/>
  <c r="U223" i="3"/>
  <c r="P223" i="3"/>
  <c r="F223" i="3"/>
  <c r="AA222" i="3"/>
  <c r="X222" i="3"/>
  <c r="U222" i="3"/>
  <c r="P222" i="3"/>
  <c r="F222" i="3"/>
  <c r="AA221" i="3"/>
  <c r="X221" i="3"/>
  <c r="U221" i="3"/>
  <c r="P221" i="3"/>
  <c r="F221" i="3"/>
  <c r="AA220" i="3"/>
  <c r="X220" i="3"/>
  <c r="U220" i="3"/>
  <c r="P220" i="3"/>
  <c r="F220" i="3"/>
  <c r="AA219" i="3"/>
  <c r="X219" i="3"/>
  <c r="U219" i="3"/>
  <c r="P219" i="3"/>
  <c r="F219" i="3"/>
  <c r="AA218" i="3"/>
  <c r="X218" i="3"/>
  <c r="U218" i="3"/>
  <c r="P218" i="3"/>
  <c r="F218" i="3"/>
  <c r="F209" i="3"/>
  <c r="Y207" i="3"/>
  <c r="D207" i="3"/>
  <c r="AA206" i="3"/>
  <c r="S206" i="3"/>
  <c r="N206" i="3"/>
  <c r="M203" i="3"/>
  <c r="D203" i="3"/>
  <c r="M202" i="3"/>
  <c r="D202" i="3"/>
  <c r="V201" i="3"/>
  <c r="M201" i="3"/>
  <c r="D201" i="3"/>
  <c r="V200" i="3"/>
  <c r="M200" i="3"/>
  <c r="D200" i="3"/>
  <c r="V199" i="3"/>
  <c r="M199" i="3"/>
  <c r="D199" i="3"/>
  <c r="V198" i="3"/>
  <c r="M198" i="3"/>
  <c r="D198" i="3"/>
  <c r="V197" i="3"/>
  <c r="M197" i="3"/>
  <c r="D197" i="3"/>
  <c r="X195" i="3"/>
  <c r="L195" i="3"/>
  <c r="F195" i="3"/>
  <c r="X194" i="3"/>
  <c r="L194" i="3"/>
  <c r="F194" i="3"/>
  <c r="X193" i="3"/>
  <c r="L193" i="3"/>
  <c r="F193" i="3"/>
  <c r="X192" i="3"/>
  <c r="L192" i="3"/>
  <c r="F192" i="3"/>
  <c r="X191" i="3"/>
  <c r="L191" i="3"/>
  <c r="F191" i="3"/>
  <c r="X190" i="3"/>
  <c r="L190" i="3"/>
  <c r="F190" i="3"/>
  <c r="P188" i="3"/>
  <c r="D186" i="3"/>
  <c r="I185" i="3"/>
  <c r="E185" i="3"/>
  <c r="R184" i="3"/>
  <c r="F184" i="3"/>
  <c r="D182" i="3"/>
  <c r="H163" i="3"/>
  <c r="A163" i="3"/>
  <c r="H161" i="3"/>
  <c r="A161" i="3"/>
  <c r="H159" i="3"/>
  <c r="A159" i="3"/>
  <c r="AA143" i="3"/>
  <c r="X143" i="3"/>
  <c r="U143" i="3"/>
  <c r="P143" i="3"/>
  <c r="F143" i="3"/>
  <c r="AA142" i="3"/>
  <c r="X142" i="3"/>
  <c r="U142" i="3"/>
  <c r="P142" i="3"/>
  <c r="F142" i="3"/>
  <c r="AA141" i="3"/>
  <c r="X141" i="3"/>
  <c r="U141" i="3"/>
  <c r="P141" i="3"/>
  <c r="F141" i="3"/>
  <c r="AA140" i="3"/>
  <c r="X140" i="3"/>
  <c r="U140" i="3"/>
  <c r="P140" i="3"/>
  <c r="F140" i="3"/>
  <c r="AA139" i="3"/>
  <c r="X139" i="3"/>
  <c r="U139" i="3"/>
  <c r="P139" i="3"/>
  <c r="F139" i="3"/>
  <c r="AA138" i="3"/>
  <c r="X138" i="3"/>
  <c r="U138" i="3"/>
  <c r="P138" i="3"/>
  <c r="F138" i="3"/>
  <c r="AA137" i="3"/>
  <c r="X137" i="3"/>
  <c r="U137" i="3"/>
  <c r="P137" i="3"/>
  <c r="F137" i="3"/>
  <c r="AA136" i="3"/>
  <c r="X136" i="3"/>
  <c r="U136" i="3"/>
  <c r="P136" i="3"/>
  <c r="F136" i="3"/>
  <c r="AA135" i="3"/>
  <c r="X135" i="3"/>
  <c r="U135" i="3"/>
  <c r="P135" i="3"/>
  <c r="F135" i="3"/>
  <c r="AA134" i="3"/>
  <c r="X134" i="3"/>
  <c r="U134" i="3"/>
  <c r="P134" i="3"/>
  <c r="F134" i="3"/>
  <c r="AA133" i="3"/>
  <c r="X133" i="3"/>
  <c r="U133" i="3"/>
  <c r="P133" i="3"/>
  <c r="F133" i="3"/>
  <c r="AA132" i="3"/>
  <c r="X132" i="3"/>
  <c r="U132" i="3"/>
  <c r="P132" i="3"/>
  <c r="F132" i="3"/>
  <c r="F123" i="3"/>
  <c r="Y121" i="3"/>
  <c r="D121" i="3"/>
  <c r="AA120" i="3"/>
  <c r="S120" i="3"/>
  <c r="N120" i="3"/>
  <c r="M117" i="3"/>
  <c r="D117" i="3"/>
  <c r="M116" i="3"/>
  <c r="D116" i="3"/>
  <c r="V115" i="3"/>
  <c r="M115" i="3"/>
  <c r="D115" i="3"/>
  <c r="V114" i="3"/>
  <c r="M114" i="3"/>
  <c r="D114" i="3"/>
  <c r="V113" i="3"/>
  <c r="M113" i="3"/>
  <c r="D113" i="3"/>
  <c r="V112" i="3"/>
  <c r="M112" i="3"/>
  <c r="D112" i="3"/>
  <c r="V111" i="3"/>
  <c r="M111" i="3"/>
  <c r="D111" i="3"/>
  <c r="X109" i="3"/>
  <c r="L109" i="3"/>
  <c r="F109" i="3"/>
  <c r="X108" i="3"/>
  <c r="L108" i="3"/>
  <c r="F108" i="3"/>
  <c r="X107" i="3"/>
  <c r="L107" i="3"/>
  <c r="F107" i="3"/>
  <c r="X106" i="3"/>
  <c r="L106" i="3"/>
  <c r="F106" i="3"/>
  <c r="X105" i="3"/>
  <c r="L105" i="3"/>
  <c r="F105" i="3"/>
  <c r="X104" i="3"/>
  <c r="L104" i="3"/>
  <c r="F104" i="3"/>
  <c r="P102" i="3"/>
  <c r="D100" i="3"/>
  <c r="I99" i="3"/>
  <c r="E99" i="3"/>
  <c r="R98" i="3"/>
  <c r="F98" i="3"/>
  <c r="D96" i="3"/>
  <c r="H77" i="3"/>
  <c r="H75" i="3"/>
  <c r="A77" i="3"/>
  <c r="A75" i="3"/>
  <c r="H73" i="3"/>
  <c r="A73" i="3"/>
  <c r="AA57" i="3"/>
  <c r="AA56" i="3"/>
  <c r="AA55" i="3"/>
  <c r="AA54" i="3"/>
  <c r="AA53" i="3"/>
  <c r="AA52" i="3"/>
  <c r="AA51" i="3"/>
  <c r="AA50" i="3"/>
  <c r="AA49" i="3"/>
  <c r="AA48" i="3"/>
  <c r="AA47" i="3"/>
  <c r="AA46" i="3"/>
  <c r="X57" i="3"/>
  <c r="X56" i="3"/>
  <c r="X55" i="3"/>
  <c r="X54" i="3"/>
  <c r="X53" i="3"/>
  <c r="X52" i="3"/>
  <c r="X51" i="3"/>
  <c r="X50" i="3"/>
  <c r="X49" i="3"/>
  <c r="X48" i="3"/>
  <c r="X47" i="3"/>
  <c r="X46" i="3"/>
  <c r="U57" i="3"/>
  <c r="U56" i="3"/>
  <c r="U55" i="3"/>
  <c r="U54" i="3"/>
  <c r="U53" i="3"/>
  <c r="U52" i="3"/>
  <c r="U51" i="3"/>
  <c r="U50" i="3"/>
  <c r="U49" i="3"/>
  <c r="U48" i="3"/>
  <c r="U47" i="3"/>
  <c r="U46" i="3"/>
  <c r="P57" i="3"/>
  <c r="P56" i="3"/>
  <c r="P55" i="3"/>
  <c r="P54" i="3"/>
  <c r="P53" i="3"/>
  <c r="P52" i="3"/>
  <c r="P51" i="3"/>
  <c r="P50" i="3"/>
  <c r="P49" i="3"/>
  <c r="P48" i="3"/>
  <c r="P47" i="3"/>
  <c r="P46" i="3"/>
  <c r="F57" i="3"/>
  <c r="F56" i="3"/>
  <c r="F55" i="3"/>
  <c r="F54" i="3"/>
  <c r="F53" i="3"/>
  <c r="F52" i="3"/>
  <c r="F51" i="3"/>
  <c r="F50" i="3"/>
  <c r="F49" i="3"/>
  <c r="F48" i="3"/>
  <c r="F47" i="3"/>
  <c r="F46" i="3"/>
  <c r="B57" i="3"/>
  <c r="B56" i="3"/>
  <c r="B55" i="3"/>
  <c r="B54" i="3"/>
  <c r="B53" i="3"/>
  <c r="B52" i="3"/>
  <c r="B51" i="3"/>
  <c r="B50" i="3"/>
  <c r="B49" i="3"/>
  <c r="B48" i="3"/>
  <c r="B47" i="3"/>
  <c r="B46" i="3"/>
  <c r="F37" i="3"/>
  <c r="Y35" i="3"/>
  <c r="AA34" i="3"/>
  <c r="S34" i="3"/>
  <c r="D35" i="3"/>
  <c r="V29" i="3"/>
  <c r="V28" i="3"/>
  <c r="V27" i="3"/>
  <c r="V26" i="3"/>
  <c r="V25" i="3"/>
  <c r="M31" i="3"/>
  <c r="M30" i="3"/>
  <c r="M29" i="3"/>
  <c r="M28" i="3"/>
  <c r="M27" i="3"/>
  <c r="M26" i="3"/>
  <c r="M25" i="3"/>
  <c r="D31" i="3"/>
  <c r="D30" i="3"/>
  <c r="D29" i="3"/>
  <c r="D28" i="3"/>
  <c r="D27" i="3"/>
  <c r="D26" i="3"/>
  <c r="D25" i="3"/>
  <c r="X23" i="3"/>
  <c r="X22" i="3"/>
  <c r="X21" i="3"/>
  <c r="X20" i="3"/>
  <c r="X19" i="3"/>
  <c r="X18" i="3"/>
  <c r="L23" i="3"/>
  <c r="L22" i="3"/>
  <c r="L21" i="3"/>
  <c r="L20" i="3"/>
  <c r="L19" i="3"/>
  <c r="L18" i="3"/>
  <c r="F23" i="3"/>
  <c r="F22" i="3"/>
  <c r="F21" i="3"/>
  <c r="F20" i="3"/>
  <c r="F19" i="3"/>
  <c r="F18" i="3"/>
  <c r="P16" i="3"/>
  <c r="D14" i="3"/>
  <c r="I13" i="3"/>
  <c r="E13" i="3"/>
  <c r="N34" i="3"/>
  <c r="R12" i="3"/>
  <c r="F12" i="3"/>
  <c r="D10" i="3"/>
  <c r="AB9" i="3"/>
  <c r="Z9" i="3"/>
  <c r="X9" i="3"/>
  <c r="AF23" i="1"/>
  <c r="AF19" i="1"/>
  <c r="AF20" i="1"/>
  <c r="AF21" i="1"/>
  <c r="AF22" i="1"/>
  <c r="AF18" i="1"/>
  <c r="AF16" i="1"/>
  <c r="AF14" i="1"/>
  <c r="AI13" i="1"/>
  <c r="AF13" i="1"/>
  <c r="AI12" i="1"/>
  <c r="AF12" i="1"/>
  <c r="AF10" i="1"/>
  <c r="AB31" i="1"/>
  <c r="Z31" i="1"/>
  <c r="AF25" i="1" s="1"/>
  <c r="H79" i="1"/>
  <c r="H337" i="3" s="1"/>
  <c r="AF80" i="1" l="1"/>
  <c r="F69" i="1"/>
  <c r="AF72" i="1"/>
  <c r="AF25" i="4"/>
  <c r="H165" i="3"/>
  <c r="H79" i="3"/>
  <c r="H251" i="3"/>
  <c r="X91" i="5"/>
  <c r="X58" i="5"/>
  <c r="X25" i="5"/>
  <c r="X124" i="5"/>
  <c r="R73" i="1" l="1"/>
  <c r="W329" i="3"/>
  <c r="W243" i="3"/>
  <c r="W157" i="3"/>
  <c r="W71" i="3"/>
</calcChain>
</file>

<file path=xl/sharedStrings.xml><?xml version="1.0" encoding="utf-8"?>
<sst xmlns="http://schemas.openxmlformats.org/spreadsheetml/2006/main" count="1107" uniqueCount="183">
  <si>
    <t>受　付　社　協</t>
  </si>
  <si>
    <t>エントリー番号</t>
  </si>
  <si>
    <t>県民ボランタリー活動助成金交付申請書兼請求書</t>
  </si>
  <si>
    <t>社会福祉法人兵庫県社会福祉協議会会長　様</t>
  </si>
  <si>
    <t>団　 体 　名</t>
  </si>
  <si>
    <t>※エントリー書に記載した名称を記入してください（例：朗読ボランティアグループさくら）</t>
  </si>
  <si>
    <t>代表者職・氏名</t>
  </si>
  <si>
    <t>電 話 番 号</t>
  </si>
  <si>
    <t>ＦＡＸ番号</t>
  </si>
  <si>
    <t>団体の構成人数</t>
  </si>
  <si>
    <r>
      <t>人　</t>
    </r>
    <r>
      <rPr>
        <sz val="9"/>
        <color theme="1"/>
        <rFont val="BIZ UDゴシック"/>
        <family val="3"/>
        <charset val="128"/>
      </rPr>
      <t>※実際の活動人数を記入してください。</t>
    </r>
  </si>
  <si>
    <t>構成員の名簿</t>
  </si>
  <si>
    <t>※ 上記「団体の構成人数」のうち、代表者、会計担当を含めて5名分を記入してください。</t>
  </si>
  <si>
    <t>※ 5名以上の構成員がいる場合、追加の名簿等を添付していただく必要はありません。</t>
  </si>
  <si>
    <t>氏　　　　名</t>
  </si>
  <si>
    <t>住　　　　　所</t>
  </si>
  <si>
    <t>1 代表者</t>
  </si>
  <si>
    <t>2 会　計</t>
  </si>
  <si>
    <t>※ 代表者と会計が同一人物の場合は記入してください。</t>
  </si>
  <si>
    <t>社会教育の推進を図る活動　</t>
  </si>
  <si>
    <t>まちづくりの推進を図る活動</t>
  </si>
  <si>
    <t>観光の振興を図る活動</t>
  </si>
  <si>
    <t>環境の保全を図る活動　</t>
  </si>
  <si>
    <t>災害救援活動　</t>
  </si>
  <si>
    <t>地域安全活動</t>
  </si>
  <si>
    <t>人権の擁護又は平和の推進を図る活動</t>
  </si>
  <si>
    <t>国際協力の活動</t>
  </si>
  <si>
    <t>子どもの健全育成を図る活動</t>
  </si>
  <si>
    <t>情報化社会の発展を図る活動</t>
  </si>
  <si>
    <t>科学技術の振興を図る活動</t>
  </si>
  <si>
    <t>経済活動の活性化を図る活動</t>
  </si>
  <si>
    <t>消費者の保護を図る活動</t>
  </si>
  <si>
    <t>前各号に掲げる活動を行う団体の運営又は活動に関する連絡、助言又は援助の活動</t>
  </si>
  <si>
    <t>助成金の振込先</t>
  </si>
  <si>
    <t>銀行名</t>
  </si>
  <si>
    <t>支店名</t>
  </si>
  <si>
    <t>お受取人</t>
  </si>
  <si>
    <t>フリガナ</t>
  </si>
  <si>
    <t>お名前</t>
  </si>
  <si>
    <t>県民ボランタリー活動助成金交付申請書兼請求書の記入例を参考に、ご記入ください。</t>
  </si>
  <si>
    <t>日</t>
  </si>
  <si>
    <t>年　月　日</t>
  </si>
  <si>
    <t>活　動　内　容</t>
  </si>
  <si>
    <t>活　動　場　所</t>
  </si>
  <si>
    <t>対象者人数</t>
  </si>
  <si>
    <t>活動従事者数</t>
  </si>
  <si>
    <t>（注意事項）</t>
  </si>
  <si>
    <r>
      <t>①「年月日」欄は、日付順に、1日ごとに記入してください。</t>
    </r>
    <r>
      <rPr>
        <b/>
        <sz val="9"/>
        <color theme="1"/>
        <rFont val="BIZ UDゴシック"/>
        <family val="3"/>
        <charset val="128"/>
      </rPr>
      <t>「 4月1日～4月8日 」といった記入はしないでください。</t>
    </r>
  </si>
  <si>
    <t>②「活動内容」「活動場所」欄は、どんな活動をどこで実施したのか、できるだけ具体的に記入してください。</t>
  </si>
  <si>
    <t>③「活動対象者」欄は、どのような方を活動の対象としたのか、できるだけ具体的に記入してください。</t>
  </si>
  <si>
    <r>
      <t>④「活動従事者数」欄は、</t>
    </r>
    <r>
      <rPr>
        <b/>
        <u/>
        <sz val="9"/>
        <color theme="1"/>
        <rFont val="BIZ UDゴシック"/>
        <family val="3"/>
        <charset val="128"/>
      </rPr>
      <t>団体の構成員（スタッフ）</t>
    </r>
    <r>
      <rPr>
        <sz val="9"/>
        <color theme="1"/>
        <rFont val="BIZ UDゴシック"/>
        <family val="3"/>
        <charset val="128"/>
      </rPr>
      <t>が何人活動に参加したのかを記入してください。</t>
    </r>
  </si>
  <si>
    <t>⑤ 13日以上の活動を行った場合、追加で資料等を添付していただく必要はありません。</t>
  </si>
  <si>
    <t>宗教・政治・営利活動、ベルマーク等の収集活動、募金活動、物品・現金の寄贈、アルコール飲食を伴うような活動、事前準備（買い出し、仕込み、打合せ等）、団体のメンバーのみを対象とした練習・学習会や総会・例会・ミーティング・親睦会等、活動の性質上1人の活動とならざるを得ない活動以外での1人で行う活動</t>
  </si>
  <si>
    <t>○　活動の収入及び支出</t>
  </si>
  <si>
    <t>(注意事項)</t>
  </si>
  <si>
    <t>（様式3号の1）</t>
  </si>
  <si>
    <t>（1枚目　県社協提出用）</t>
    <phoneticPr fontId="16"/>
  </si>
  <si>
    <t>（ひょうごボランタリープラザ）</t>
    <phoneticPr fontId="16"/>
  </si>
  <si>
    <t>〒</t>
    <phoneticPr fontId="16"/>
  </si>
  <si>
    <t>（支部・支所）</t>
    <phoneticPr fontId="16"/>
  </si>
  <si>
    <t>職名</t>
    <rPh sb="0" eb="2">
      <t>ショクメイ</t>
    </rPh>
    <phoneticPr fontId="16"/>
  </si>
  <si>
    <t>氏名</t>
    <rPh sb="0" eb="2">
      <t>シメイ</t>
    </rPh>
    <phoneticPr fontId="16"/>
  </si>
  <si>
    <t>助成金交付申請及び請求額</t>
    <phoneticPr fontId="16"/>
  </si>
  <si>
    <t>円</t>
    <rPh sb="0" eb="1">
      <t>エン</t>
    </rPh>
    <phoneticPr fontId="16"/>
  </si>
  <si>
    <t>活動分野</t>
    <rPh sb="0" eb="4">
      <t>カツドウブンヤ</t>
    </rPh>
    <phoneticPr fontId="16"/>
  </si>
  <si>
    <t>職業能力の開発又は雇用機会の拡充を支援する活動</t>
    <phoneticPr fontId="16"/>
  </si>
  <si>
    <t>男女共同参画社会の形成の促進を図る活動</t>
    <rPh sb="17" eb="19">
      <t>カツドウ</t>
    </rPh>
    <phoneticPr fontId="16"/>
  </si>
  <si>
    <t>保健、医療又は福祉の増進を図る活動</t>
    <rPh sb="15" eb="17">
      <t>カツドウ</t>
    </rPh>
    <phoneticPr fontId="16"/>
  </si>
  <si>
    <t>農山漁村又は中山間地域の振興を図る活動</t>
    <rPh sb="15" eb="16">
      <t>ハカ</t>
    </rPh>
    <rPh sb="17" eb="19">
      <t>カツドウ</t>
    </rPh>
    <phoneticPr fontId="16"/>
  </si>
  <si>
    <t>学術、文化、芸術又はスポーツの振興を図る活動</t>
    <rPh sb="15" eb="17">
      <t>シンコウ</t>
    </rPh>
    <rPh sb="18" eb="19">
      <t>ハカ</t>
    </rPh>
    <rPh sb="20" eb="22">
      <t>カツドウ</t>
    </rPh>
    <phoneticPr fontId="16"/>
  </si>
  <si>
    <t>金融機関番号（４桁）</t>
    <rPh sb="8" eb="9">
      <t>ケタ</t>
    </rPh>
    <phoneticPr fontId="16"/>
  </si>
  <si>
    <t>口座番号
（７桁）</t>
    <rPh sb="7" eb="8">
      <t>ケタ</t>
    </rPh>
    <phoneticPr fontId="16"/>
  </si>
  <si>
    <t>支店</t>
    <phoneticPr fontId="16"/>
  </si>
  <si>
    <t>（注意事項）</t>
    <phoneticPr fontId="16"/>
  </si>
  <si>
    <t>① 通帳の表紙及び表紙裏をご確認のうえ、正確にご記入ください。</t>
  </si>
  <si>
    <r>
      <t>市区町社協チェック</t>
    </r>
    <r>
      <rPr>
        <sz val="9"/>
        <color theme="1"/>
        <rFont val="Segoe UI Symbol"/>
        <family val="3"/>
      </rPr>
      <t>✔</t>
    </r>
    <r>
      <rPr>
        <sz val="9"/>
        <color theme="1"/>
        <rFont val="BIZ UDゴシック"/>
        <family val="3"/>
        <charset val="128"/>
      </rPr>
      <t>欄</t>
    </r>
    <rPh sb="0" eb="2">
      <t>シク</t>
    </rPh>
    <rPh sb="2" eb="3">
      <t>マチ</t>
    </rPh>
    <rPh sb="3" eb="5">
      <t>シャキョウ</t>
    </rPh>
    <rPh sb="10" eb="11">
      <t>ラン</t>
    </rPh>
    <phoneticPr fontId="16"/>
  </si>
  <si>
    <t>振込先を通帳と</t>
    <rPh sb="0" eb="3">
      <t>フリコミサキ</t>
    </rPh>
    <rPh sb="4" eb="6">
      <t>ツウチョウ</t>
    </rPh>
    <phoneticPr fontId="16"/>
  </si>
  <si>
    <t>照合しました。</t>
    <rPh sb="0" eb="2">
      <t>ショウゴウ</t>
    </rPh>
    <phoneticPr fontId="16"/>
  </si>
  <si>
    <t>店番号
（３桁）</t>
    <rPh sb="6" eb="7">
      <t>ケタ</t>
    </rPh>
    <phoneticPr fontId="16"/>
  </si>
  <si>
    <t>人</t>
    <rPh sb="0" eb="1">
      <t>ヒト</t>
    </rPh>
    <phoneticPr fontId="16"/>
  </si>
  <si>
    <t>人</t>
    <rPh sb="0" eb="1">
      <t>ニン</t>
    </rPh>
    <phoneticPr fontId="16"/>
  </si>
  <si>
    <t>（収入の部）</t>
    <phoneticPr fontId="16"/>
  </si>
  <si>
    <t>日</t>
    <rPh sb="0" eb="1">
      <t>ヒ</t>
    </rPh>
    <phoneticPr fontId="16"/>
  </si>
  <si>
    <t>申請日</t>
    <rPh sb="0" eb="3">
      <t>シンセイビ</t>
    </rPh>
    <phoneticPr fontId="16"/>
  </si>
  <si>
    <t>令和</t>
    <rPh sb="0" eb="2">
      <t>レイワ</t>
    </rPh>
    <phoneticPr fontId="16"/>
  </si>
  <si>
    <t>年</t>
    <rPh sb="0" eb="1">
      <t>ネン</t>
    </rPh>
    <phoneticPr fontId="16"/>
  </si>
  <si>
    <t>月</t>
    <rPh sb="0" eb="1">
      <t>ツキ</t>
    </rPh>
    <phoneticPr fontId="16"/>
  </si>
  <si>
    <t>科目</t>
    <rPh sb="0" eb="2">
      <t>カモク</t>
    </rPh>
    <phoneticPr fontId="16"/>
  </si>
  <si>
    <t>金額（円）</t>
    <rPh sb="0" eb="2">
      <t>キンガク</t>
    </rPh>
    <rPh sb="3" eb="4">
      <t>エン</t>
    </rPh>
    <phoneticPr fontId="16"/>
  </si>
  <si>
    <t>県民ボランタリー活動助成金</t>
    <rPh sb="0" eb="2">
      <t>ケンミン</t>
    </rPh>
    <rPh sb="8" eb="13">
      <t>カツドウジョセイキン</t>
    </rPh>
    <phoneticPr fontId="16"/>
  </si>
  <si>
    <t>合計</t>
    <rPh sb="0" eb="2">
      <t>ゴウケイ</t>
    </rPh>
    <phoneticPr fontId="16"/>
  </si>
  <si>
    <t>（支出の部）</t>
    <rPh sb="1" eb="3">
      <t>シシュツ</t>
    </rPh>
    <phoneticPr fontId="16"/>
  </si>
  <si>
    <t>対象経費（合計）</t>
    <rPh sb="0" eb="4">
      <t>タイショウケイヒ</t>
    </rPh>
    <rPh sb="5" eb="7">
      <t>ゴウケイ</t>
    </rPh>
    <phoneticPr fontId="16"/>
  </si>
  <si>
    <t>※1</t>
    <phoneticPr fontId="16"/>
  </si>
  <si>
    <t>この用紙に記入された個人情報は、本事業及びひょうごボランタリープラザが実施する「県民ボランタリー活動実態調査」の送付先として使用することがありますが、それ以外の目的で使用することはありません。なお、助成決定団体は、団体名、活動分野、活動地域（市区町名）が情報公開の対象となります。</t>
    <phoneticPr fontId="16"/>
  </si>
  <si>
    <t>①</t>
    <phoneticPr fontId="16"/>
  </si>
  <si>
    <t>②</t>
    <phoneticPr fontId="16"/>
  </si>
  <si>
    <t>合計金額は、40,000円（税込金額）以上、収入の部 ≧ 支出の部となるように注意してください。</t>
    <phoneticPr fontId="16"/>
  </si>
  <si>
    <t>支出の部「対象経費(合計)」金額欄にはチラシの「対象経費」欄をよくご確認のうえ、この助成の対象となる活動を行った際に、対象　となる経費を支払った合計金額を記入してください。</t>
    <phoneticPr fontId="16"/>
  </si>
  <si>
    <t>※2</t>
    <phoneticPr fontId="16"/>
  </si>
  <si>
    <t>□</t>
    <phoneticPr fontId="16"/>
  </si>
  <si>
    <t>【備考欄】</t>
    <rPh sb="1" eb="4">
      <t>ビコウラン</t>
    </rPh>
    <phoneticPr fontId="16"/>
  </si>
  <si>
    <t>１ 活動内容を把握しています。</t>
    <rPh sb="2" eb="6">
      <t>カツドウナイヨウ</t>
    </rPh>
    <rPh sb="7" eb="9">
      <t>ハアク</t>
    </rPh>
    <phoneticPr fontId="16"/>
  </si>
  <si>
    <t>1枚目社協用、2枚目　市町社協控用、３枚目 区社協・市町社協支部・支所控用、4枚目　団体控用の4枚印刷してください。</t>
    <rPh sb="1" eb="3">
      <t>マイメ</t>
    </rPh>
    <rPh sb="3" eb="5">
      <t>シャキョウ</t>
    </rPh>
    <rPh sb="5" eb="6">
      <t>ヨウ</t>
    </rPh>
    <rPh sb="8" eb="10">
      <t>マイメ</t>
    </rPh>
    <rPh sb="11" eb="13">
      <t>シチョウ</t>
    </rPh>
    <rPh sb="13" eb="15">
      <t>シャキョウ</t>
    </rPh>
    <rPh sb="15" eb="17">
      <t>ヒカエヨウ</t>
    </rPh>
    <rPh sb="19" eb="21">
      <t>マイメ</t>
    </rPh>
    <rPh sb="22" eb="25">
      <t>クシャキョウ</t>
    </rPh>
    <rPh sb="26" eb="28">
      <t>シチョウ</t>
    </rPh>
    <rPh sb="28" eb="30">
      <t>シャキョウ</t>
    </rPh>
    <rPh sb="30" eb="32">
      <t>シブ</t>
    </rPh>
    <rPh sb="33" eb="35">
      <t>シショ</t>
    </rPh>
    <rPh sb="35" eb="37">
      <t>ヒカエヨウ</t>
    </rPh>
    <rPh sb="39" eb="41">
      <t>マイメ</t>
    </rPh>
    <rPh sb="42" eb="44">
      <t>ダンタイ</t>
    </rPh>
    <rPh sb="44" eb="46">
      <t>ヒカエヨウ</t>
    </rPh>
    <rPh sb="48" eb="49">
      <t>マイ</t>
    </rPh>
    <rPh sb="49" eb="51">
      <t>インサツ</t>
    </rPh>
    <phoneticPr fontId="16"/>
  </si>
  <si>
    <t>(受付社協記入欄)</t>
    <rPh sb="1" eb="5">
      <t>ウケツケシャキョウ</t>
    </rPh>
    <rPh sb="5" eb="8">
      <t>キニュウラン</t>
    </rPh>
    <phoneticPr fontId="16"/>
  </si>
  <si>
    <t>団体の主たる事務所又は代表者の住所</t>
    <phoneticPr fontId="16"/>
  </si>
  <si>
    <t>(</t>
  </si>
  <si>
    <t>(</t>
    <phoneticPr fontId="16"/>
  </si>
  <si>
    <t>) 1</t>
    <phoneticPr fontId="16"/>
  </si>
  <si>
    <t>) 2</t>
    <phoneticPr fontId="16"/>
  </si>
  <si>
    <t>) 3</t>
    <phoneticPr fontId="16"/>
  </si>
  <si>
    <t>) 4</t>
    <phoneticPr fontId="16"/>
  </si>
  <si>
    <t>) 5</t>
    <phoneticPr fontId="16"/>
  </si>
  <si>
    <t>) 6</t>
    <phoneticPr fontId="16"/>
  </si>
  <si>
    <t>) 7</t>
    <phoneticPr fontId="16"/>
  </si>
  <si>
    <t>) 8</t>
    <phoneticPr fontId="16"/>
  </si>
  <si>
    <t>) 9</t>
    <phoneticPr fontId="16"/>
  </si>
  <si>
    <t>)10</t>
    <phoneticPr fontId="16"/>
  </si>
  <si>
    <t>)11</t>
    <phoneticPr fontId="16"/>
  </si>
  <si>
    <t>)12</t>
    <phoneticPr fontId="16"/>
  </si>
  <si>
    <t>)13</t>
    <phoneticPr fontId="16"/>
  </si>
  <si>
    <t>)14</t>
    <phoneticPr fontId="16"/>
  </si>
  <si>
    <t>)15</t>
    <phoneticPr fontId="16"/>
  </si>
  <si>
    <t>)16</t>
    <phoneticPr fontId="16"/>
  </si>
  <si>
    <t>)17</t>
    <phoneticPr fontId="16"/>
  </si>
  <si>
    <t>)18</t>
    <phoneticPr fontId="16"/>
  </si>
  <si>
    <t>)19</t>
    <phoneticPr fontId="16"/>
  </si>
  <si>
    <t>○</t>
    <phoneticPr fontId="16"/>
  </si>
  <si>
    <t>◎</t>
    <phoneticPr fontId="16"/>
  </si>
  <si>
    <t>リスト</t>
    <phoneticPr fontId="16"/>
  </si>
  <si>
    <r>
      <t>次の19の活動分野の中で、</t>
    </r>
    <r>
      <rPr>
        <b/>
        <u/>
        <sz val="10"/>
        <color theme="1"/>
        <rFont val="BIZ UDゴシック"/>
        <family val="3"/>
        <charset val="128"/>
      </rPr>
      <t>メインの活動分野を一つ選んで◎</t>
    </r>
    <r>
      <rPr>
        <sz val="10"/>
        <color theme="1"/>
        <rFont val="BIZ UDゴシック"/>
        <family val="3"/>
        <charset val="128"/>
      </rPr>
      <t>を、</t>
    </r>
    <r>
      <rPr>
        <sz val="8"/>
        <color theme="1"/>
        <rFont val="BIZ UDゴシック"/>
        <family val="3"/>
        <charset val="128"/>
      </rPr>
      <t>それ以外の活動分野すべてに○を、（　）に記入してください。
ドロップダウンリストから選択</t>
    </r>
    <rPh sb="72" eb="74">
      <t>センタク</t>
    </rPh>
    <phoneticPr fontId="16"/>
  </si>
  <si>
    <t>普通</t>
    <rPh sb="0" eb="2">
      <t>フツウ</t>
    </rPh>
    <phoneticPr fontId="16"/>
  </si>
  <si>
    <t>当座</t>
    <rPh sb="0" eb="2">
      <t>トウザ</t>
    </rPh>
    <phoneticPr fontId="16"/>
  </si>
  <si>
    <t>活動対象者</t>
    <phoneticPr fontId="16"/>
  </si>
  <si>
    <t>預金種目</t>
    <phoneticPr fontId="16"/>
  </si>
  <si>
    <t>（3枚目　区社協・市町社協支部・支所控え用）</t>
    <rPh sb="5" eb="8">
      <t>クシャキョウ</t>
    </rPh>
    <rPh sb="9" eb="13">
      <t>シチョウシャキョウ</t>
    </rPh>
    <rPh sb="13" eb="15">
      <t>シブ</t>
    </rPh>
    <rPh sb="16" eb="18">
      <t>シショ</t>
    </rPh>
    <rPh sb="18" eb="19">
      <t>ヒカ</t>
    </rPh>
    <rPh sb="20" eb="21">
      <t>ヨウ</t>
    </rPh>
    <phoneticPr fontId="16"/>
  </si>
  <si>
    <t>（4枚目　団体控え用）</t>
    <rPh sb="5" eb="8">
      <t>ダンタイヒカ</t>
    </rPh>
    <phoneticPr fontId="16"/>
  </si>
  <si>
    <t>団体名</t>
    <rPh sb="0" eb="3">
      <t>ダンタイメイ</t>
    </rPh>
    <phoneticPr fontId="16"/>
  </si>
  <si>
    <t>住所</t>
    <rPh sb="0" eb="2">
      <t>ジュウショ</t>
    </rPh>
    <phoneticPr fontId="16"/>
  </si>
  <si>
    <t>電話番号</t>
    <rPh sb="0" eb="4">
      <t>デンワバンゴウ</t>
    </rPh>
    <phoneticPr fontId="16"/>
  </si>
  <si>
    <t>FAX</t>
    <phoneticPr fontId="16"/>
  </si>
  <si>
    <t>構成人数</t>
    <rPh sb="0" eb="4">
      <t>コウセイニンズウ</t>
    </rPh>
    <phoneticPr fontId="16"/>
  </si>
  <si>
    <t>１代表者</t>
    <rPh sb="1" eb="4">
      <t>ダイヒョウシャ</t>
    </rPh>
    <phoneticPr fontId="16"/>
  </si>
  <si>
    <t>２会計</t>
    <rPh sb="1" eb="3">
      <t>カイケイ</t>
    </rPh>
    <phoneticPr fontId="16"/>
  </si>
  <si>
    <r>
      <t>市区町社協チェック</t>
    </r>
    <r>
      <rPr>
        <b/>
        <sz val="12"/>
        <color theme="1"/>
        <rFont val="Segoe UI Symbol"/>
        <family val="3"/>
      </rPr>
      <t>✔</t>
    </r>
    <r>
      <rPr>
        <b/>
        <sz val="12"/>
        <color theme="1"/>
        <rFont val="BIZ UDゴシック"/>
        <family val="3"/>
        <charset val="128"/>
      </rPr>
      <t>欄</t>
    </r>
    <rPh sb="0" eb="2">
      <t>シク</t>
    </rPh>
    <rPh sb="2" eb="3">
      <t>マチ</t>
    </rPh>
    <rPh sb="3" eb="5">
      <t>シャキョウ</t>
    </rPh>
    <rPh sb="10" eb="11">
      <t>ラン</t>
    </rPh>
    <phoneticPr fontId="16"/>
  </si>
  <si>
    <t>貯蓄</t>
    <rPh sb="0" eb="2">
      <t>チョチク</t>
    </rPh>
    <phoneticPr fontId="16"/>
  </si>
  <si>
    <r>
      <t>①「年月日」欄は、日付順に、1日ごとに記入してください。</t>
    </r>
    <r>
      <rPr>
        <b/>
        <sz val="12"/>
        <color theme="1"/>
        <rFont val="BIZ UDゴシック"/>
        <family val="3"/>
        <charset val="128"/>
      </rPr>
      <t>「 4月1日～4月8日 」といった記入はしないでください。</t>
    </r>
  </si>
  <si>
    <r>
      <t>④「活動従事者数」欄は、</t>
    </r>
    <r>
      <rPr>
        <b/>
        <u/>
        <sz val="12"/>
        <color theme="1"/>
        <rFont val="BIZ UDゴシック"/>
        <family val="3"/>
        <charset val="128"/>
      </rPr>
      <t>団体の構成員（スタッフ）</t>
    </r>
    <r>
      <rPr>
        <sz val="12"/>
        <color theme="1"/>
        <rFont val="BIZ UDゴシック"/>
        <family val="3"/>
        <charset val="128"/>
      </rPr>
      <t>が何人活動に参加したのかを記入してください。</t>
    </r>
  </si>
  <si>
    <r>
      <t>※　</t>
    </r>
    <r>
      <rPr>
        <b/>
        <sz val="12"/>
        <color theme="1"/>
        <rFont val="BIZ UDゴシック"/>
        <family val="3"/>
        <charset val="128"/>
      </rPr>
      <t>次のような活動は活動日数に含まれません</t>
    </r>
    <r>
      <rPr>
        <sz val="12"/>
        <color theme="1"/>
        <rFont val="BIZ UDゴシック"/>
        <family val="3"/>
        <charset val="128"/>
      </rPr>
      <t>ので注意してください。</t>
    </r>
  </si>
  <si>
    <t>② お受取人「お名前」は表紙に記載されている名義を、「フリガナ」は表紙に</t>
    <phoneticPr fontId="16"/>
  </si>
  <si>
    <t>　 記載されている名義のフリガナを全て記入してください。　　</t>
    <phoneticPr fontId="16"/>
  </si>
  <si>
    <r>
      <t>　 記載されている名義のフリガナを全て記入してください。　</t>
    </r>
    <r>
      <rPr>
        <sz val="9"/>
        <color theme="1"/>
        <rFont val="BIZ UDゴシック"/>
        <family val="3"/>
        <charset val="128"/>
      </rPr>
      <t>　</t>
    </r>
    <phoneticPr fontId="16"/>
  </si>
  <si>
    <r>
      <t>○　活動実績</t>
    </r>
    <r>
      <rPr>
        <sz val="12"/>
        <color theme="1"/>
        <rFont val="BIZ UDゴシック"/>
        <family val="3"/>
        <charset val="128"/>
      </rPr>
      <t>　</t>
    </r>
  </si>
  <si>
    <t>○　活動の支出</t>
    <rPh sb="5" eb="7">
      <t>シシュツ</t>
    </rPh>
    <phoneticPr fontId="16"/>
  </si>
  <si>
    <t>支出の内容</t>
    <rPh sb="0" eb="2">
      <t>シシュツ</t>
    </rPh>
    <rPh sb="3" eb="5">
      <t>ナイヨウ</t>
    </rPh>
    <phoneticPr fontId="16"/>
  </si>
  <si>
    <t>合　　計</t>
    <rPh sb="0" eb="1">
      <t>ゴウ</t>
    </rPh>
    <rPh sb="3" eb="4">
      <t>ケイ</t>
    </rPh>
    <phoneticPr fontId="16"/>
  </si>
  <si>
    <t>科　　目</t>
    <rPh sb="0" eb="1">
      <t>カ</t>
    </rPh>
    <rPh sb="3" eb="4">
      <t>メ</t>
    </rPh>
    <phoneticPr fontId="16"/>
  </si>
  <si>
    <t>③</t>
    <phoneticPr fontId="16"/>
  </si>
  <si>
    <t>「金額」欄には、この助成の対象となる活動を行った際に、対象となる経費を支払った金額を記入してください。</t>
    <rPh sb="1" eb="3">
      <t>キンガク</t>
    </rPh>
    <rPh sb="4" eb="5">
      <t>ラン</t>
    </rPh>
    <rPh sb="10" eb="12">
      <t>ジョセイ</t>
    </rPh>
    <rPh sb="13" eb="15">
      <t>タイショウ</t>
    </rPh>
    <rPh sb="18" eb="20">
      <t>カツドウ</t>
    </rPh>
    <rPh sb="21" eb="22">
      <t>オコナ</t>
    </rPh>
    <rPh sb="24" eb="25">
      <t>サイ</t>
    </rPh>
    <rPh sb="27" eb="29">
      <t>タイショウ</t>
    </rPh>
    <rPh sb="32" eb="34">
      <t>ケイヒ</t>
    </rPh>
    <rPh sb="35" eb="37">
      <t>シハラ</t>
    </rPh>
    <rPh sb="39" eb="41">
      <t>キンガク</t>
    </rPh>
    <rPh sb="42" eb="44">
      <t>キニュウ</t>
    </rPh>
    <phoneticPr fontId="16"/>
  </si>
  <si>
    <t>④</t>
    <phoneticPr fontId="16"/>
  </si>
  <si>
    <t>チラシの「対象経費」欄をよくご確認のうえ、記入してください。</t>
    <rPh sb="5" eb="9">
      <t>タイショウケイヒ</t>
    </rPh>
    <rPh sb="10" eb="11">
      <t>ラン</t>
    </rPh>
    <rPh sb="15" eb="17">
      <t>カクニン</t>
    </rPh>
    <rPh sb="21" eb="23">
      <t>キニュウ</t>
    </rPh>
    <phoneticPr fontId="16"/>
  </si>
  <si>
    <t>合計で、40,000円（税込金額）以上の対象経費支出が必要です。</t>
    <rPh sb="20" eb="26">
      <t>タイショウケイヒシシュツ</t>
    </rPh>
    <rPh sb="27" eb="29">
      <t>ヒツヨウ</t>
    </rPh>
    <phoneticPr fontId="16"/>
  </si>
  <si>
    <t>（様式3号の2）</t>
    <phoneticPr fontId="16"/>
  </si>
  <si>
    <t>（2枚目　市町社協控え用）</t>
    <rPh sb="5" eb="7">
      <t>シチョウ</t>
    </rPh>
    <rPh sb="7" eb="9">
      <t>シャキョウ</t>
    </rPh>
    <rPh sb="9" eb="10">
      <t>ヒカ</t>
    </rPh>
    <rPh sb="11" eb="12">
      <t>ヨウ</t>
    </rPh>
    <phoneticPr fontId="16"/>
  </si>
  <si>
    <t>（3枚目　区社協・市町社協支部・支所控え用）</t>
    <rPh sb="5" eb="8">
      <t>クシャキョウ</t>
    </rPh>
    <rPh sb="9" eb="11">
      <t>シチョウ</t>
    </rPh>
    <rPh sb="11" eb="13">
      <t>シャキョウ</t>
    </rPh>
    <rPh sb="13" eb="15">
      <t>シブ</t>
    </rPh>
    <rPh sb="16" eb="18">
      <t>シショ</t>
    </rPh>
    <rPh sb="18" eb="19">
      <t>ヒカ</t>
    </rPh>
    <rPh sb="20" eb="21">
      <t>ヨウ</t>
    </rPh>
    <phoneticPr fontId="16"/>
  </si>
  <si>
    <t>（4枚目　団体控え用）</t>
    <rPh sb="5" eb="7">
      <t>ダンタイ</t>
    </rPh>
    <rPh sb="7" eb="8">
      <t>ヒカ</t>
    </rPh>
    <rPh sb="9" eb="10">
      <t>ヨウ</t>
    </rPh>
    <phoneticPr fontId="16"/>
  </si>
  <si>
    <t>銀行名</t>
    <rPh sb="0" eb="3">
      <t>ギンコウメイ</t>
    </rPh>
    <phoneticPr fontId="16"/>
  </si>
  <si>
    <t>金融機関番号</t>
    <rPh sb="0" eb="6">
      <t>キンユウキカンバンゴウ</t>
    </rPh>
    <phoneticPr fontId="16"/>
  </si>
  <si>
    <t>支店名</t>
    <rPh sb="0" eb="3">
      <t>シテンメイ</t>
    </rPh>
    <phoneticPr fontId="16"/>
  </si>
  <si>
    <t>店番号</t>
    <rPh sb="0" eb="3">
      <t>ミセバンゴウ</t>
    </rPh>
    <phoneticPr fontId="16"/>
  </si>
  <si>
    <t>口座番号</t>
    <rPh sb="0" eb="4">
      <t>コウザバンゴウ</t>
    </rPh>
    <phoneticPr fontId="16"/>
  </si>
  <si>
    <t>預金種目</t>
    <rPh sb="0" eb="4">
      <t>ヨキンシュモク</t>
    </rPh>
    <phoneticPr fontId="16"/>
  </si>
  <si>
    <t>フリガナ</t>
    <phoneticPr fontId="16"/>
  </si>
  <si>
    <t>名前</t>
    <rPh sb="0" eb="2">
      <t>ナマエ</t>
    </rPh>
    <phoneticPr fontId="16"/>
  </si>
  <si>
    <t>代表者
職・氏名</t>
    <phoneticPr fontId="16"/>
  </si>
  <si>
    <t>1枚目県社協用、2枚目　市町社協控用、３枚目 区社協・市町社協支部・支所控用、4枚目　団体控用の4枚印刷してください。</t>
    <rPh sb="1" eb="3">
      <t>マイメ</t>
    </rPh>
    <rPh sb="3" eb="4">
      <t>ケン</t>
    </rPh>
    <rPh sb="4" eb="6">
      <t>シャキョウ</t>
    </rPh>
    <rPh sb="6" eb="7">
      <t>ヨウ</t>
    </rPh>
    <rPh sb="9" eb="11">
      <t>マイメ</t>
    </rPh>
    <rPh sb="12" eb="14">
      <t>シチョウ</t>
    </rPh>
    <rPh sb="14" eb="16">
      <t>シャキョウ</t>
    </rPh>
    <rPh sb="16" eb="18">
      <t>ヒカエヨウ</t>
    </rPh>
    <rPh sb="20" eb="22">
      <t>マイメ</t>
    </rPh>
    <rPh sb="23" eb="26">
      <t>クシャキョウ</t>
    </rPh>
    <rPh sb="27" eb="29">
      <t>シチョウ</t>
    </rPh>
    <rPh sb="29" eb="31">
      <t>シャキョウ</t>
    </rPh>
    <rPh sb="31" eb="33">
      <t>シブ</t>
    </rPh>
    <rPh sb="34" eb="36">
      <t>シショ</t>
    </rPh>
    <rPh sb="36" eb="38">
      <t>ヒカエヨウ</t>
    </rPh>
    <rPh sb="40" eb="42">
      <t>マイメ</t>
    </rPh>
    <rPh sb="43" eb="45">
      <t>ダンタイ</t>
    </rPh>
    <rPh sb="45" eb="47">
      <t>ヒカエヨウ</t>
    </rPh>
    <rPh sb="49" eb="50">
      <t>マイ</t>
    </rPh>
    <rPh sb="50" eb="52">
      <t>インサツ</t>
    </rPh>
    <phoneticPr fontId="16"/>
  </si>
  <si>
    <t>収入</t>
    <rPh sb="0" eb="2">
      <t>シュウニュウ</t>
    </rPh>
    <phoneticPr fontId="16"/>
  </si>
  <si>
    <t>対象経費</t>
    <rPh sb="0" eb="4">
      <t>タイショウケイヒ</t>
    </rPh>
    <phoneticPr fontId="16"/>
  </si>
  <si>
    <t>金額</t>
    <rPh sb="0" eb="2">
      <t>キンガク</t>
    </rPh>
    <phoneticPr fontId="16"/>
  </si>
  <si>
    <t>（2枚目　市町社協控え用）</t>
    <rPh sb="5" eb="9">
      <t>シマチシャキョウ</t>
    </rPh>
    <rPh sb="9" eb="10">
      <t>ヒカ</t>
    </rPh>
    <phoneticPr fontId="16"/>
  </si>
  <si>
    <t>令和８年度ひょうごボランタリー基金</t>
    <phoneticPr fontId="16"/>
  </si>
  <si>
    <t>令和８年度ひょうごボランタリー基金県民ボランタリー活動助成金の交付を受けたいので、次のとおり申請及び請求します。</t>
    <phoneticPr fontId="16"/>
  </si>
  <si>
    <t>２　令和７年度、本助成金交付団体です。</t>
    <rPh sb="2" eb="4">
      <t>レイワ</t>
    </rPh>
    <rPh sb="5" eb="7">
      <t>ネンド</t>
    </rPh>
    <rPh sb="8" eb="12">
      <t>ホンジョセイキン</t>
    </rPh>
    <rPh sb="12" eb="16">
      <t>コウフダンタイ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</si>
</sst>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000"/>
    <numFmt numFmtId="178" formatCode="000"/>
    <numFmt numFmtId="179" formatCode="0000000"/>
  </numFmts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b/>
      <u/>
      <sz val="10"/>
      <color theme="1"/>
      <name val="BIZ UDゴシック"/>
      <family val="3"/>
      <charset val="128"/>
    </font>
    <font>
      <sz val="9.5"/>
      <color theme="1"/>
      <name val="BIZ UDゴシック"/>
      <family val="3"/>
      <charset val="128"/>
    </font>
    <font>
      <b/>
      <sz val="10.5"/>
      <color theme="1"/>
      <name val="BIZ UDゴシック"/>
      <family val="3"/>
      <charset val="128"/>
    </font>
    <font>
      <sz val="1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u/>
      <sz val="9"/>
      <color theme="1"/>
      <name val="BIZ UDゴシック"/>
      <family val="3"/>
      <charset val="128"/>
    </font>
    <font>
      <b/>
      <sz val="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9"/>
      <color theme="1"/>
      <name val="Segoe UI Symbol"/>
      <family val="3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4"/>
      <color theme="1"/>
      <name val="Segoe UI Symbol"/>
      <family val="3"/>
    </font>
    <font>
      <sz val="16"/>
      <color theme="1"/>
      <name val="BIZ UD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0" tint="-0.249977111117893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b/>
      <sz val="12"/>
      <color theme="1"/>
      <name val="Segoe UI Symbol"/>
      <family val="3"/>
    </font>
    <font>
      <b/>
      <u/>
      <sz val="12"/>
      <color theme="1"/>
      <name val="BIZ UDゴシック"/>
      <family val="3"/>
      <charset val="128"/>
    </font>
    <font>
      <sz val="12"/>
      <color rgb="FF00000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20"/>
      <color rgb="FFFF000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Gray">
        <fgColor theme="0" tint="-0.14996795556505021"/>
        <bgColor rgb="FFFFFFCC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justify" vertical="center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17" fillId="0" borderId="15" xfId="0" applyFont="1" applyBorder="1">
      <alignment vertical="center"/>
    </xf>
    <xf numFmtId="0" fontId="17" fillId="0" borderId="16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35" xfId="0" applyFont="1" applyBorder="1" applyAlignment="1">
      <alignment vertical="center" wrapText="1"/>
    </xf>
    <xf numFmtId="0" fontId="2" fillId="0" borderId="19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top"/>
    </xf>
    <xf numFmtId="0" fontId="25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17" fillId="0" borderId="14" xfId="0" applyFont="1" applyBorder="1" applyAlignment="1">
      <alignment horizontal="right" vertical="center"/>
    </xf>
    <xf numFmtId="0" fontId="17" fillId="0" borderId="15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20" xfId="0" applyFont="1" applyBorder="1" applyAlignment="1">
      <alignment horizontal="right" vertical="center"/>
    </xf>
    <xf numFmtId="0" fontId="1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17" fillId="0" borderId="7" xfId="0" applyFont="1" applyBorder="1">
      <alignment vertical="center"/>
    </xf>
    <xf numFmtId="0" fontId="17" fillId="0" borderId="8" xfId="0" applyFont="1" applyBorder="1">
      <alignment vertical="center"/>
    </xf>
    <xf numFmtId="0" fontId="17" fillId="0" borderId="47" xfId="0" applyFont="1" applyBorder="1">
      <alignment vertical="center"/>
    </xf>
    <xf numFmtId="0" fontId="17" fillId="0" borderId="48" xfId="0" applyFont="1" applyBorder="1">
      <alignment vertical="center"/>
    </xf>
    <xf numFmtId="0" fontId="28" fillId="0" borderId="15" xfId="0" applyFont="1" applyBorder="1">
      <alignment vertical="center"/>
    </xf>
    <xf numFmtId="0" fontId="28" fillId="0" borderId="15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30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right" vertical="center"/>
    </xf>
    <xf numFmtId="0" fontId="17" fillId="0" borderId="15" xfId="0" applyFont="1" applyBorder="1" applyAlignment="1">
      <alignment horizontal="center" vertical="center"/>
    </xf>
    <xf numFmtId="0" fontId="26" fillId="0" borderId="0" xfId="0" applyFont="1" applyAlignment="1">
      <alignment vertical="center" shrinkToFit="1"/>
    </xf>
    <xf numFmtId="38" fontId="20" fillId="3" borderId="0" xfId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left" vertical="center"/>
    </xf>
    <xf numFmtId="0" fontId="24" fillId="2" borderId="0" xfId="0" applyFont="1" applyFill="1" applyProtection="1">
      <alignment vertical="center"/>
      <protection locked="0"/>
    </xf>
    <xf numFmtId="0" fontId="24" fillId="0" borderId="0" xfId="0" applyFont="1">
      <alignment vertical="center"/>
    </xf>
    <xf numFmtId="0" fontId="3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2" borderId="0" xfId="0" applyNumberFormat="1" applyFont="1" applyFill="1" applyAlignment="1">
      <alignment vertical="center" wrapText="1"/>
    </xf>
    <xf numFmtId="0" fontId="23" fillId="2" borderId="0" xfId="0" applyFont="1" applyFill="1" applyAlignment="1">
      <alignment vertical="center" wrapText="1"/>
    </xf>
    <xf numFmtId="49" fontId="24" fillId="2" borderId="0" xfId="0" applyNumberFormat="1" applyFont="1" applyFill="1" applyAlignment="1">
      <alignment horizontal="center" vertical="center" wrapText="1"/>
    </xf>
    <xf numFmtId="49" fontId="23" fillId="2" borderId="0" xfId="0" applyNumberFormat="1" applyFont="1" applyFill="1" applyAlignment="1">
      <alignment horizontal="center" vertical="center"/>
    </xf>
    <xf numFmtId="49" fontId="17" fillId="2" borderId="0" xfId="0" applyNumberFormat="1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178" fontId="21" fillId="2" borderId="0" xfId="0" applyNumberFormat="1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0" fillId="0" borderId="0" xfId="0" applyFont="1">
      <alignment vertical="center"/>
    </xf>
    <xf numFmtId="0" fontId="23" fillId="2" borderId="0" xfId="0" applyFont="1" applyFill="1" applyAlignment="1" applyProtection="1">
      <alignment horizontal="center" vertical="center"/>
      <protection locked="0"/>
    </xf>
    <xf numFmtId="0" fontId="23" fillId="2" borderId="15" xfId="0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vertical="center" wrapText="1"/>
    </xf>
    <xf numFmtId="0" fontId="23" fillId="0" borderId="17" xfId="0" applyFont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right" vertical="center" wrapText="1"/>
    </xf>
    <xf numFmtId="0" fontId="35" fillId="0" borderId="18" xfId="0" applyFont="1" applyBorder="1" applyAlignment="1">
      <alignment horizontal="right" vertical="center" wrapText="1"/>
    </xf>
    <xf numFmtId="38" fontId="20" fillId="3" borderId="49" xfId="1" applyFont="1" applyFill="1" applyBorder="1" applyAlignment="1" applyProtection="1">
      <alignment horizontal="center" vertical="center"/>
    </xf>
    <xf numFmtId="38" fontId="20" fillId="3" borderId="50" xfId="1" applyFont="1" applyFill="1" applyBorder="1" applyAlignment="1" applyProtection="1">
      <alignment horizontal="center" vertical="center"/>
    </xf>
    <xf numFmtId="38" fontId="20" fillId="3" borderId="51" xfId="1" applyFont="1" applyFill="1" applyBorder="1" applyAlignment="1" applyProtection="1">
      <alignment horizontal="center" vertical="center"/>
    </xf>
    <xf numFmtId="0" fontId="23" fillId="0" borderId="0" xfId="0" applyFont="1" applyAlignment="1">
      <alignment vertical="top" wrapText="1"/>
    </xf>
    <xf numFmtId="0" fontId="23" fillId="0" borderId="17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38" fontId="20" fillId="0" borderId="17" xfId="1" applyFont="1" applyFill="1" applyBorder="1" applyAlignment="1" applyProtection="1">
      <alignment horizontal="center" vertical="center"/>
    </xf>
    <xf numFmtId="38" fontId="20" fillId="0" borderId="18" xfId="1" applyFont="1" applyFill="1" applyBorder="1" applyAlignment="1" applyProtection="1">
      <alignment horizontal="center" vertical="center"/>
    </xf>
    <xf numFmtId="38" fontId="20" fillId="0" borderId="19" xfId="1" applyFont="1" applyFill="1" applyBorder="1" applyAlignment="1" applyProtection="1">
      <alignment horizontal="center" vertical="center"/>
    </xf>
    <xf numFmtId="38" fontId="20" fillId="0" borderId="11" xfId="1" applyFont="1" applyFill="1" applyBorder="1" applyAlignment="1" applyProtection="1">
      <alignment horizontal="center" vertical="center"/>
    </xf>
    <xf numFmtId="38" fontId="20" fillId="0" borderId="12" xfId="1" applyFont="1" applyFill="1" applyBorder="1" applyAlignment="1" applyProtection="1">
      <alignment horizontal="center" vertical="center"/>
    </xf>
    <xf numFmtId="38" fontId="20" fillId="0" borderId="13" xfId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49" fontId="24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24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24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3" fillId="2" borderId="36" xfId="0" applyFont="1" applyFill="1" applyBorder="1" applyAlignment="1" applyProtection="1">
      <alignment vertical="center" wrapText="1"/>
      <protection locked="0"/>
    </xf>
    <xf numFmtId="0" fontId="23" fillId="2" borderId="18" xfId="0" applyFont="1" applyFill="1" applyBorder="1" applyAlignment="1" applyProtection="1">
      <alignment vertical="center" wrapText="1"/>
      <protection locked="0"/>
    </xf>
    <xf numFmtId="0" fontId="23" fillId="2" borderId="19" xfId="0" applyFont="1" applyFill="1" applyBorder="1" applyAlignment="1" applyProtection="1">
      <alignment vertical="center" wrapText="1"/>
      <protection locked="0"/>
    </xf>
    <xf numFmtId="49" fontId="23" fillId="2" borderId="11" xfId="0" applyNumberFormat="1" applyFont="1" applyFill="1" applyBorder="1" applyAlignment="1" applyProtection="1">
      <alignment vertical="center" wrapText="1"/>
      <protection locked="0"/>
    </xf>
    <xf numFmtId="49" fontId="23" fillId="2" borderId="12" xfId="0" applyNumberFormat="1" applyFont="1" applyFill="1" applyBorder="1" applyAlignment="1" applyProtection="1">
      <alignment vertical="center" wrapText="1"/>
      <protection locked="0"/>
    </xf>
    <xf numFmtId="49" fontId="23" fillId="2" borderId="13" xfId="0" applyNumberFormat="1" applyFont="1" applyFill="1" applyBorder="1" applyAlignment="1" applyProtection="1">
      <alignment vertical="center" wrapText="1"/>
      <protection locked="0"/>
    </xf>
    <xf numFmtId="3" fontId="18" fillId="0" borderId="17" xfId="0" quotePrefix="1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2" borderId="17" xfId="0" applyFont="1" applyFill="1" applyBorder="1" applyAlignment="1" applyProtection="1">
      <alignment horizontal="center" vertical="center"/>
      <protection locked="0"/>
    </xf>
    <xf numFmtId="0" fontId="21" fillId="2" borderId="18" xfId="0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49" fontId="23" fillId="2" borderId="10" xfId="0" applyNumberFormat="1" applyFont="1" applyFill="1" applyBorder="1" applyAlignment="1" applyProtection="1">
      <alignment vertical="center" wrapText="1"/>
      <protection locked="0"/>
    </xf>
    <xf numFmtId="0" fontId="23" fillId="0" borderId="19" xfId="0" applyFont="1" applyBorder="1" applyAlignment="1" applyProtection="1">
      <alignment horizontal="center" vertical="center" wrapText="1"/>
      <protection locked="0"/>
    </xf>
    <xf numFmtId="0" fontId="23" fillId="2" borderId="10" xfId="0" applyFont="1" applyFill="1" applyBorder="1" applyAlignment="1" applyProtection="1">
      <alignment horizontal="center" vertical="center" wrapText="1"/>
      <protection locked="0"/>
    </xf>
    <xf numFmtId="0" fontId="23" fillId="2" borderId="10" xfId="0" applyFont="1" applyFill="1" applyBorder="1" applyAlignment="1" applyProtection="1">
      <alignment vertical="center" wrapText="1"/>
      <protection locked="0"/>
    </xf>
    <xf numFmtId="49" fontId="24" fillId="2" borderId="10" xfId="0" applyNumberFormat="1" applyFont="1" applyFill="1" applyBorder="1" applyAlignment="1" applyProtection="1">
      <alignment horizontal="center" vertical="center"/>
      <protection locked="0"/>
    </xf>
    <xf numFmtId="0" fontId="23" fillId="2" borderId="17" xfId="0" applyFont="1" applyFill="1" applyBorder="1" applyAlignment="1" applyProtection="1">
      <alignment horizontal="center" vertical="center" wrapText="1"/>
      <protection locked="0"/>
    </xf>
    <xf numFmtId="0" fontId="23" fillId="2" borderId="18" xfId="0" applyFont="1" applyFill="1" applyBorder="1" applyAlignment="1" applyProtection="1">
      <alignment horizontal="center" vertical="center" wrapText="1"/>
      <protection locked="0"/>
    </xf>
    <xf numFmtId="0" fontId="23" fillId="2" borderId="19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3" fillId="0" borderId="39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23" fillId="2" borderId="24" xfId="0" applyFont="1" applyFill="1" applyBorder="1" applyAlignment="1" applyProtection="1">
      <alignment horizontal="center" vertical="center" wrapText="1"/>
      <protection locked="0"/>
    </xf>
    <xf numFmtId="0" fontId="23" fillId="2" borderId="24" xfId="0" applyFont="1" applyFill="1" applyBorder="1" applyAlignment="1" applyProtection="1">
      <alignment vertical="center" wrapText="1"/>
      <protection locked="0"/>
    </xf>
    <xf numFmtId="49" fontId="24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top" wrapText="1"/>
    </xf>
    <xf numFmtId="0" fontId="3" fillId="0" borderId="40" xfId="0" applyFont="1" applyBorder="1" applyAlignment="1">
      <alignment vertical="top" wrapText="1"/>
    </xf>
    <xf numFmtId="0" fontId="3" fillId="0" borderId="4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4" fillId="2" borderId="10" xfId="0" applyFont="1" applyFill="1" applyBorder="1" applyAlignment="1" applyProtection="1">
      <alignment horizontal="center" vertical="center" wrapText="1"/>
      <protection locked="0"/>
    </xf>
    <xf numFmtId="0" fontId="24" fillId="2" borderId="30" xfId="0" applyFont="1" applyFill="1" applyBorder="1" applyAlignment="1" applyProtection="1">
      <alignment horizontal="center" vertical="center" wrapText="1"/>
      <protection locked="0"/>
    </xf>
    <xf numFmtId="178" fontId="21" fillId="2" borderId="27" xfId="0" applyNumberFormat="1" applyFont="1" applyFill="1" applyBorder="1" applyAlignment="1" applyProtection="1">
      <alignment horizontal="center" vertical="center" wrapText="1"/>
      <protection locked="0"/>
    </xf>
    <xf numFmtId="178" fontId="21" fillId="2" borderId="28" xfId="0" applyNumberFormat="1" applyFont="1" applyFill="1" applyBorder="1" applyAlignment="1" applyProtection="1">
      <alignment horizontal="center" vertical="center" wrapText="1"/>
      <protection locked="0"/>
    </xf>
    <xf numFmtId="179" fontId="20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6" fillId="2" borderId="10" xfId="0" applyFont="1" applyFill="1" applyBorder="1" applyAlignment="1" applyProtection="1">
      <alignment vertical="center" wrapText="1"/>
      <protection locked="0"/>
    </xf>
    <xf numFmtId="0" fontId="26" fillId="2" borderId="30" xfId="0" applyFont="1" applyFill="1" applyBorder="1" applyAlignment="1" applyProtection="1">
      <alignment vertical="center" wrapText="1"/>
      <protection locked="0"/>
    </xf>
    <xf numFmtId="0" fontId="23" fillId="2" borderId="32" xfId="0" applyFont="1" applyFill="1" applyBorder="1" applyAlignment="1" applyProtection="1">
      <alignment vertical="center" wrapText="1"/>
      <protection locked="0"/>
    </xf>
    <xf numFmtId="0" fontId="23" fillId="2" borderId="33" xfId="0" applyFont="1" applyFill="1" applyBorder="1" applyAlignment="1" applyProtection="1">
      <alignment vertical="center" wrapText="1"/>
      <protection locked="0"/>
    </xf>
    <xf numFmtId="0" fontId="23" fillId="2" borderId="27" xfId="0" applyFont="1" applyFill="1" applyBorder="1" applyAlignment="1" applyProtection="1">
      <alignment horizontal="center" vertical="center" wrapText="1"/>
      <protection locked="0"/>
    </xf>
    <xf numFmtId="0" fontId="23" fillId="2" borderId="34" xfId="0" applyFont="1" applyFill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77" fontId="21" fillId="2" borderId="34" xfId="0" applyNumberFormat="1" applyFont="1" applyFill="1" applyBorder="1" applyAlignment="1" applyProtection="1">
      <alignment horizontal="center" vertical="center" wrapText="1"/>
      <protection locked="0"/>
    </xf>
    <xf numFmtId="177" fontId="21" fillId="2" borderId="46" xfId="0" applyNumberFormat="1" applyFont="1" applyFill="1" applyBorder="1" applyAlignment="1" applyProtection="1">
      <alignment horizontal="center" vertical="center" wrapText="1"/>
      <protection locked="0"/>
    </xf>
    <xf numFmtId="177" fontId="21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23" fillId="2" borderId="34" xfId="0" applyFont="1" applyFill="1" applyBorder="1" applyAlignment="1" applyProtection="1">
      <alignment horizontal="center" vertical="center" wrapText="1" shrinkToFit="1"/>
      <protection locked="0"/>
    </xf>
    <xf numFmtId="0" fontId="23" fillId="2" borderId="46" xfId="0" applyFont="1" applyFill="1" applyBorder="1" applyAlignment="1" applyProtection="1">
      <alignment horizontal="center" vertical="center" wrapText="1" shrinkToFit="1"/>
      <protection locked="0"/>
    </xf>
    <xf numFmtId="0" fontId="23" fillId="2" borderId="35" xfId="0" applyFont="1" applyFill="1" applyBorder="1" applyAlignment="1" applyProtection="1">
      <alignment horizontal="center" vertical="center" wrapText="1" shrinkToFit="1"/>
      <protection locked="0"/>
    </xf>
    <xf numFmtId="176" fontId="2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vertical="center" wrapText="1"/>
      <protection locked="0"/>
    </xf>
    <xf numFmtId="0" fontId="26" fillId="2" borderId="17" xfId="0" applyFont="1" applyFill="1" applyBorder="1" applyAlignment="1" applyProtection="1">
      <alignment horizontal="center" vertical="center"/>
      <protection locked="0"/>
    </xf>
    <xf numFmtId="0" fontId="26" fillId="2" borderId="18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2" borderId="10" xfId="0" applyFont="1" applyFill="1" applyBorder="1" applyProtection="1">
      <alignment vertical="center"/>
      <protection locked="0"/>
    </xf>
    <xf numFmtId="0" fontId="27" fillId="0" borderId="0" xfId="0" applyFont="1" applyAlignment="1">
      <alignment horizontal="right" vertical="center" wrapText="1"/>
    </xf>
    <xf numFmtId="0" fontId="2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38" fontId="20" fillId="0" borderId="11" xfId="1" applyFont="1" applyBorder="1" applyAlignment="1">
      <alignment horizontal="center" vertical="center"/>
    </xf>
    <xf numFmtId="38" fontId="20" fillId="0" borderId="12" xfId="1" applyFont="1" applyBorder="1" applyAlignment="1">
      <alignment horizontal="center" vertical="center"/>
    </xf>
    <xf numFmtId="38" fontId="20" fillId="0" borderId="13" xfId="1" applyFont="1" applyBorder="1" applyAlignment="1">
      <alignment horizontal="center" vertical="center"/>
    </xf>
    <xf numFmtId="38" fontId="20" fillId="0" borderId="14" xfId="1" applyFont="1" applyBorder="1" applyAlignment="1">
      <alignment horizontal="center" vertical="center"/>
    </xf>
    <xf numFmtId="38" fontId="20" fillId="0" borderId="15" xfId="1" applyFont="1" applyBorder="1" applyAlignment="1">
      <alignment horizontal="center" vertical="center"/>
    </xf>
    <xf numFmtId="38" fontId="20" fillId="0" borderId="16" xfId="1" applyFont="1" applyBorder="1" applyAlignment="1">
      <alignment horizontal="center" vertical="center"/>
    </xf>
    <xf numFmtId="0" fontId="23" fillId="2" borderId="11" xfId="0" applyFont="1" applyFill="1" applyBorder="1" applyProtection="1">
      <alignment vertical="center"/>
      <protection locked="0"/>
    </xf>
    <xf numFmtId="0" fontId="23" fillId="2" borderId="12" xfId="0" applyFont="1" applyFill="1" applyBorder="1" applyProtection="1">
      <alignment vertical="center"/>
      <protection locked="0"/>
    </xf>
    <xf numFmtId="0" fontId="23" fillId="2" borderId="13" xfId="0" applyFont="1" applyFill="1" applyBorder="1" applyProtection="1">
      <alignment vertical="center"/>
      <protection locked="0"/>
    </xf>
    <xf numFmtId="0" fontId="23" fillId="2" borderId="14" xfId="0" applyFont="1" applyFill="1" applyBorder="1" applyProtection="1">
      <alignment vertical="center"/>
      <protection locked="0"/>
    </xf>
    <xf numFmtId="0" fontId="23" fillId="2" borderId="15" xfId="0" applyFont="1" applyFill="1" applyBorder="1" applyProtection="1">
      <alignment vertical="center"/>
      <protection locked="0"/>
    </xf>
    <xf numFmtId="0" fontId="23" fillId="2" borderId="16" xfId="0" applyFont="1" applyFill="1" applyBorder="1" applyProtection="1">
      <alignment vertical="center"/>
      <protection locked="0"/>
    </xf>
    <xf numFmtId="38" fontId="20" fillId="2" borderId="11" xfId="1" applyFont="1" applyFill="1" applyBorder="1" applyAlignment="1" applyProtection="1">
      <alignment horizontal="center" vertical="center"/>
      <protection locked="0"/>
    </xf>
    <xf numFmtId="38" fontId="20" fillId="2" borderId="12" xfId="1" applyFont="1" applyFill="1" applyBorder="1" applyAlignment="1" applyProtection="1">
      <alignment horizontal="center" vertical="center"/>
      <protection locked="0"/>
    </xf>
    <xf numFmtId="38" fontId="20" fillId="2" borderId="13" xfId="1" applyFont="1" applyFill="1" applyBorder="1" applyAlignment="1" applyProtection="1">
      <alignment horizontal="center" vertical="center"/>
      <protection locked="0"/>
    </xf>
    <xf numFmtId="38" fontId="20" fillId="2" borderId="14" xfId="1" applyFont="1" applyFill="1" applyBorder="1" applyAlignment="1" applyProtection="1">
      <alignment horizontal="center" vertical="center"/>
      <protection locked="0"/>
    </xf>
    <xf numFmtId="38" fontId="20" fillId="2" borderId="15" xfId="1" applyFont="1" applyFill="1" applyBorder="1" applyAlignment="1" applyProtection="1">
      <alignment horizontal="center" vertical="center"/>
      <protection locked="0"/>
    </xf>
    <xf numFmtId="38" fontId="20" fillId="2" borderId="16" xfId="1" applyFont="1" applyFill="1" applyBorder="1" applyAlignment="1" applyProtection="1">
      <alignment horizontal="center" vertical="center"/>
      <protection locked="0"/>
    </xf>
    <xf numFmtId="38" fontId="20" fillId="2" borderId="20" xfId="1" applyFont="1" applyFill="1" applyBorder="1" applyAlignment="1" applyProtection="1">
      <alignment horizontal="center" vertical="center"/>
      <protection locked="0"/>
    </xf>
    <xf numFmtId="38" fontId="20" fillId="2" borderId="0" xfId="1" applyFont="1" applyFill="1" applyBorder="1" applyAlignment="1" applyProtection="1">
      <alignment horizontal="center" vertical="center"/>
      <protection locked="0"/>
    </xf>
    <xf numFmtId="38" fontId="20" fillId="2" borderId="25" xfId="1" applyFont="1" applyFill="1" applyBorder="1" applyAlignment="1" applyProtection="1">
      <alignment horizontal="center" vertical="center"/>
      <protection locked="0"/>
    </xf>
    <xf numFmtId="0" fontId="23" fillId="0" borderId="10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4" fillId="0" borderId="0" xfId="0" applyFont="1" applyAlignment="1">
      <alignment vertical="center" wrapText="1"/>
    </xf>
    <xf numFmtId="0" fontId="31" fillId="0" borderId="15" xfId="0" applyFont="1" applyBorder="1" applyAlignment="1">
      <alignment horizontal="center" vertical="center"/>
    </xf>
    <xf numFmtId="38" fontId="20" fillId="3" borderId="26" xfId="1" applyFont="1" applyFill="1" applyBorder="1" applyAlignment="1">
      <alignment horizontal="center" vertical="center"/>
    </xf>
    <xf numFmtId="38" fontId="20" fillId="3" borderId="27" xfId="1" applyFont="1" applyFill="1" applyBorder="1" applyAlignment="1">
      <alignment horizontal="center" vertical="center"/>
    </xf>
    <xf numFmtId="38" fontId="20" fillId="3" borderId="28" xfId="1" applyFont="1" applyFill="1" applyBorder="1" applyAlignment="1">
      <alignment horizontal="center" vertical="center"/>
    </xf>
    <xf numFmtId="38" fontId="20" fillId="3" borderId="31" xfId="1" applyFont="1" applyFill="1" applyBorder="1" applyAlignment="1">
      <alignment horizontal="center" vertical="center"/>
    </xf>
    <xf numFmtId="38" fontId="20" fillId="3" borderId="32" xfId="1" applyFont="1" applyFill="1" applyBorder="1" applyAlignment="1">
      <alignment horizontal="center" vertical="center"/>
    </xf>
    <xf numFmtId="38" fontId="20" fillId="3" borderId="33" xfId="1" applyFont="1" applyFill="1" applyBorder="1" applyAlignment="1">
      <alignment horizontal="center" vertical="center"/>
    </xf>
    <xf numFmtId="38" fontId="20" fillId="4" borderId="26" xfId="1" applyFont="1" applyFill="1" applyBorder="1" applyAlignment="1" applyProtection="1">
      <alignment horizontal="center" vertical="center"/>
      <protection locked="0"/>
    </xf>
    <xf numFmtId="38" fontId="20" fillId="4" borderId="27" xfId="1" applyFont="1" applyFill="1" applyBorder="1" applyAlignment="1" applyProtection="1">
      <alignment horizontal="center" vertical="center"/>
      <protection locked="0"/>
    </xf>
    <xf numFmtId="38" fontId="20" fillId="4" borderId="28" xfId="1" applyFont="1" applyFill="1" applyBorder="1" applyAlignment="1" applyProtection="1">
      <alignment horizontal="center" vertical="center"/>
      <protection locked="0"/>
    </xf>
    <xf numFmtId="38" fontId="20" fillId="4" borderId="31" xfId="1" applyFont="1" applyFill="1" applyBorder="1" applyAlignment="1" applyProtection="1">
      <alignment horizontal="center" vertical="center"/>
      <protection locked="0"/>
    </xf>
    <xf numFmtId="38" fontId="20" fillId="4" borderId="32" xfId="1" applyFont="1" applyFill="1" applyBorder="1" applyAlignment="1" applyProtection="1">
      <alignment horizontal="center" vertical="center"/>
      <protection locked="0"/>
    </xf>
    <xf numFmtId="38" fontId="20" fillId="4" borderId="33" xfId="1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7" fillId="0" borderId="12" xfId="0" applyFont="1" applyBorder="1">
      <alignment vertical="center"/>
    </xf>
    <xf numFmtId="0" fontId="17" fillId="0" borderId="22" xfId="0" applyFont="1" applyBorder="1">
      <alignment vertical="center"/>
    </xf>
    <xf numFmtId="0" fontId="17" fillId="0" borderId="2" xfId="0" applyFont="1" applyBorder="1">
      <alignment vertical="center"/>
    </xf>
    <xf numFmtId="0" fontId="17" fillId="0" borderId="1" xfId="0" applyFont="1" applyBorder="1">
      <alignment vertical="center"/>
    </xf>
    <xf numFmtId="0" fontId="17" fillId="0" borderId="6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17" fillId="0" borderId="2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2" borderId="17" xfId="0" applyFont="1" applyFill="1" applyBorder="1" applyAlignment="1" applyProtection="1">
      <alignment vertical="center" wrapText="1"/>
      <protection locked="0"/>
    </xf>
    <xf numFmtId="38" fontId="20" fillId="2" borderId="17" xfId="1" applyFont="1" applyFill="1" applyBorder="1" applyAlignment="1" applyProtection="1">
      <alignment horizontal="center" vertical="center"/>
      <protection locked="0"/>
    </xf>
    <xf numFmtId="38" fontId="20" fillId="2" borderId="18" xfId="1" applyFont="1" applyFill="1" applyBorder="1" applyAlignment="1" applyProtection="1">
      <alignment horizontal="center" vertical="center"/>
      <protection locked="0"/>
    </xf>
    <xf numFmtId="38" fontId="20" fillId="2" borderId="19" xfId="1" applyFont="1" applyFill="1" applyBorder="1" applyAlignment="1" applyProtection="1">
      <alignment horizontal="center" vertical="center"/>
      <protection locked="0"/>
    </xf>
    <xf numFmtId="38" fontId="20" fillId="3" borderId="49" xfId="1" applyFont="1" applyFill="1" applyBorder="1" applyAlignment="1">
      <alignment horizontal="center" vertical="center"/>
    </xf>
    <xf numFmtId="38" fontId="20" fillId="3" borderId="50" xfId="1" applyFont="1" applyFill="1" applyBorder="1" applyAlignment="1">
      <alignment horizontal="center" vertical="center"/>
    </xf>
    <xf numFmtId="38" fontId="20" fillId="3" borderId="51" xfId="1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 vertical="center" wrapText="1"/>
    </xf>
    <xf numFmtId="0" fontId="23" fillId="0" borderId="36" xfId="0" applyFont="1" applyBorder="1" applyAlignment="1">
      <alignment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38" fontId="18" fillId="0" borderId="17" xfId="1" quotePrefix="1" applyFont="1" applyBorder="1" applyAlignment="1">
      <alignment horizontal="center" vertical="center" wrapText="1"/>
    </xf>
    <xf numFmtId="38" fontId="18" fillId="0" borderId="18" xfId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vertical="center" wrapText="1"/>
    </xf>
    <xf numFmtId="0" fontId="24" fillId="0" borderId="24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 wrapText="1" shrinkToFit="1"/>
    </xf>
    <xf numFmtId="0" fontId="23" fillId="0" borderId="46" xfId="0" applyFont="1" applyBorder="1" applyAlignment="1">
      <alignment horizontal="center" vertical="center" wrapText="1" shrinkToFit="1"/>
    </xf>
    <xf numFmtId="0" fontId="23" fillId="0" borderId="35" xfId="0" applyFont="1" applyBorder="1" applyAlignment="1">
      <alignment horizontal="center" vertical="center" wrapText="1" shrinkToFit="1"/>
    </xf>
    <xf numFmtId="177" fontId="21" fillId="0" borderId="34" xfId="0" applyNumberFormat="1" applyFont="1" applyBorder="1" applyAlignment="1">
      <alignment horizontal="center" vertical="center" wrapText="1"/>
    </xf>
    <xf numFmtId="177" fontId="21" fillId="0" borderId="46" xfId="0" applyNumberFormat="1" applyFont="1" applyBorder="1" applyAlignment="1">
      <alignment horizontal="center" vertical="center" wrapText="1"/>
    </xf>
    <xf numFmtId="177" fontId="21" fillId="0" borderId="35" xfId="0" applyNumberFormat="1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 wrapText="1"/>
    </xf>
    <xf numFmtId="0" fontId="24" fillId="0" borderId="30" xfId="0" applyFont="1" applyBorder="1" applyAlignment="1">
      <alignment vertical="center" wrapText="1"/>
    </xf>
    <xf numFmtId="0" fontId="23" fillId="0" borderId="32" xfId="0" applyFont="1" applyBorder="1" applyAlignment="1">
      <alignment vertical="center" wrapText="1"/>
    </xf>
    <xf numFmtId="0" fontId="23" fillId="0" borderId="33" xfId="0" applyFont="1" applyBorder="1" applyAlignment="1">
      <alignment vertical="center" wrapText="1"/>
    </xf>
    <xf numFmtId="178" fontId="21" fillId="0" borderId="27" xfId="0" applyNumberFormat="1" applyFont="1" applyBorder="1" applyAlignment="1">
      <alignment horizontal="center" vertical="center" wrapText="1"/>
    </xf>
    <xf numFmtId="178" fontId="21" fillId="0" borderId="28" xfId="0" applyNumberFormat="1" applyFont="1" applyBorder="1" applyAlignment="1">
      <alignment horizontal="center" vertical="center" wrapText="1"/>
    </xf>
    <xf numFmtId="179" fontId="20" fillId="0" borderId="10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176" fontId="23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38" fontId="20" fillId="0" borderId="14" xfId="1" applyFont="1" applyFill="1" applyBorder="1" applyAlignment="1" applyProtection="1">
      <alignment horizontal="center" vertical="center"/>
    </xf>
    <xf numFmtId="38" fontId="20" fillId="0" borderId="15" xfId="1" applyFont="1" applyFill="1" applyBorder="1" applyAlignment="1" applyProtection="1">
      <alignment horizontal="center" vertical="center"/>
    </xf>
    <xf numFmtId="38" fontId="20" fillId="0" borderId="16" xfId="1" applyFont="1" applyFill="1" applyBorder="1" applyAlignment="1" applyProtection="1">
      <alignment horizontal="center" vertical="center"/>
    </xf>
    <xf numFmtId="38" fontId="20" fillId="3" borderId="26" xfId="1" applyFont="1" applyFill="1" applyBorder="1" applyAlignment="1" applyProtection="1">
      <alignment horizontal="center" vertical="center"/>
    </xf>
    <xf numFmtId="38" fontId="20" fillId="3" borderId="27" xfId="1" applyFont="1" applyFill="1" applyBorder="1" applyAlignment="1" applyProtection="1">
      <alignment horizontal="center" vertical="center"/>
    </xf>
    <xf numFmtId="38" fontId="20" fillId="3" borderId="28" xfId="1" applyFont="1" applyFill="1" applyBorder="1" applyAlignment="1" applyProtection="1">
      <alignment horizontal="center" vertical="center"/>
    </xf>
    <xf numFmtId="38" fontId="20" fillId="3" borderId="31" xfId="1" applyFont="1" applyFill="1" applyBorder="1" applyAlignment="1" applyProtection="1">
      <alignment horizontal="center" vertical="center"/>
    </xf>
    <xf numFmtId="38" fontId="20" fillId="3" borderId="32" xfId="1" applyFont="1" applyFill="1" applyBorder="1" applyAlignment="1" applyProtection="1">
      <alignment horizontal="center" vertical="center"/>
    </xf>
    <xf numFmtId="38" fontId="20" fillId="3" borderId="33" xfId="1" applyFont="1" applyFill="1" applyBorder="1" applyAlignment="1" applyProtection="1">
      <alignment horizontal="center" vertical="center"/>
    </xf>
    <xf numFmtId="0" fontId="23" fillId="0" borderId="11" xfId="0" applyFont="1" applyBorder="1">
      <alignment vertical="center"/>
    </xf>
    <xf numFmtId="0" fontId="23" fillId="0" borderId="12" xfId="0" applyFont="1" applyBorder="1">
      <alignment vertical="center"/>
    </xf>
    <xf numFmtId="0" fontId="23" fillId="0" borderId="13" xfId="0" applyFont="1" applyBorder="1">
      <alignment vertical="center"/>
    </xf>
    <xf numFmtId="0" fontId="23" fillId="0" borderId="14" xfId="0" applyFont="1" applyBorder="1">
      <alignment vertical="center"/>
    </xf>
    <xf numFmtId="0" fontId="23" fillId="0" borderId="15" xfId="0" applyFont="1" applyBorder="1">
      <alignment vertical="center"/>
    </xf>
    <xf numFmtId="0" fontId="23" fillId="0" borderId="16" xfId="0" applyFont="1" applyBorder="1">
      <alignment vertical="center"/>
    </xf>
    <xf numFmtId="38" fontId="20" fillId="0" borderId="20" xfId="1" applyFont="1" applyFill="1" applyBorder="1" applyAlignment="1" applyProtection="1">
      <alignment horizontal="center" vertical="center"/>
    </xf>
    <xf numFmtId="38" fontId="20" fillId="0" borderId="0" xfId="1" applyFont="1" applyFill="1" applyBorder="1" applyAlignment="1" applyProtection="1">
      <alignment horizontal="center" vertical="center"/>
    </xf>
    <xf numFmtId="38" fontId="20" fillId="0" borderId="25" xfId="1" applyFont="1" applyFill="1" applyBorder="1" applyAlignment="1" applyProtection="1">
      <alignment horizontal="center" vertical="center"/>
    </xf>
    <xf numFmtId="0" fontId="20" fillId="3" borderId="27" xfId="1" applyNumberFormat="1" applyFont="1" applyFill="1" applyBorder="1" applyAlignment="1" applyProtection="1">
      <alignment horizontal="center" vertical="center"/>
    </xf>
    <xf numFmtId="0" fontId="20" fillId="3" borderId="28" xfId="1" applyNumberFormat="1" applyFont="1" applyFill="1" applyBorder="1" applyAlignment="1" applyProtection="1">
      <alignment horizontal="center" vertical="center"/>
    </xf>
    <xf numFmtId="0" fontId="20" fillId="3" borderId="31" xfId="1" applyNumberFormat="1" applyFont="1" applyFill="1" applyBorder="1" applyAlignment="1" applyProtection="1">
      <alignment horizontal="center" vertical="center"/>
    </xf>
    <xf numFmtId="0" fontId="20" fillId="3" borderId="32" xfId="1" applyNumberFormat="1" applyFont="1" applyFill="1" applyBorder="1" applyAlignment="1" applyProtection="1">
      <alignment horizontal="center" vertical="center"/>
    </xf>
    <xf numFmtId="0" fontId="20" fillId="3" borderId="33" xfId="1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14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/>
        <strike val="0"/>
        <u val="double"/>
        <color rgb="FFFF0000"/>
      </font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fgColor rgb="FFFFFF99"/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2</xdr:row>
      <xdr:rowOff>0</xdr:rowOff>
    </xdr:from>
    <xdr:to>
      <xdr:col>36</xdr:col>
      <xdr:colOff>133350</xdr:colOff>
      <xdr:row>8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331A11-D86F-4E8A-B763-A82EF640C4DB}"/>
            </a:ext>
          </a:extLst>
        </xdr:cNvPr>
        <xdr:cNvSpPr txBox="1"/>
      </xdr:nvSpPr>
      <xdr:spPr>
        <a:xfrm>
          <a:off x="9525000" y="704850"/>
          <a:ext cx="4248150" cy="1581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>
              <a:solidFill>
                <a:srgbClr val="FF0000"/>
              </a:solidFill>
            </a:rPr>
            <a:t>両面で印刷してください。</a:t>
          </a:r>
          <a:endParaRPr kumimoji="1" lang="en-US" altLang="ja-JP" sz="2800">
            <a:solidFill>
              <a:srgbClr val="FF0000"/>
            </a:solidFill>
          </a:endParaRPr>
        </a:p>
        <a:p>
          <a:r>
            <a:rPr kumimoji="1" lang="ja-JP" altLang="en-US" sz="2800">
              <a:solidFill>
                <a:srgbClr val="FF0000"/>
              </a:solidFill>
            </a:rPr>
            <a:t>（４枚出力されます）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657225</xdr:colOff>
      <xdr:row>2</xdr:row>
      <xdr:rowOff>114301</xdr:rowOff>
    </xdr:from>
    <xdr:to>
      <xdr:col>36</xdr:col>
      <xdr:colOff>38100</xdr:colOff>
      <xdr:row>8</xdr:row>
      <xdr:rowOff>152401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02E30E-A5BB-E406-14A6-3B49D7ABAF70}"/>
            </a:ext>
          </a:extLst>
        </xdr:cNvPr>
        <xdr:cNvSpPr txBox="1"/>
      </xdr:nvSpPr>
      <xdr:spPr>
        <a:xfrm>
          <a:off x="9496425" y="857251"/>
          <a:ext cx="4248150" cy="1581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>
              <a:solidFill>
                <a:srgbClr val="FF0000"/>
              </a:solidFill>
            </a:rPr>
            <a:t>片面で印刷してください。</a:t>
          </a:r>
          <a:endParaRPr kumimoji="1" lang="en-US" altLang="ja-JP" sz="2800">
            <a:solidFill>
              <a:srgbClr val="FF0000"/>
            </a:solidFill>
          </a:endParaRPr>
        </a:p>
        <a:p>
          <a:r>
            <a:rPr kumimoji="1" lang="ja-JP" altLang="en-US" sz="2800">
              <a:solidFill>
                <a:srgbClr val="FF0000"/>
              </a:solidFill>
            </a:rPr>
            <a:t>（４枚出力されます）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2F49-6E74-4C3F-9729-1CE35A1CBC0F}">
  <dimension ref="A1:AI86"/>
  <sheetViews>
    <sheetView tabSelected="1" view="pageBreakPreview" zoomScaleNormal="100" zoomScaleSheetLayoutView="100" workbookViewId="0">
      <selection activeCell="D10" sqref="D10:AC10"/>
    </sheetView>
  </sheetViews>
  <sheetFormatPr defaultRowHeight="18.75" x14ac:dyDescent="0.4"/>
  <cols>
    <col min="1" max="30" width="4" style="9" customWidth="1"/>
    <col min="31" max="31" width="9.875" style="40" customWidth="1"/>
    <col min="32" max="33" width="9" style="38"/>
    <col min="34" max="16384" width="9" style="9"/>
  </cols>
  <sheetData>
    <row r="1" spans="1:35" ht="29.25" customHeight="1" x14ac:dyDescent="0.4">
      <c r="A1" s="43" t="s">
        <v>55</v>
      </c>
      <c r="AC1" s="47" t="s">
        <v>56</v>
      </c>
      <c r="AD1" s="47"/>
      <c r="AF1" s="9" t="s">
        <v>129</v>
      </c>
      <c r="AH1" s="9" t="s">
        <v>129</v>
      </c>
    </row>
    <row r="2" spans="1:35" ht="29.25" customHeight="1" x14ac:dyDescent="0.4">
      <c r="P2" s="86" t="s">
        <v>0</v>
      </c>
      <c r="Q2" s="87"/>
      <c r="R2" s="87"/>
      <c r="S2" s="88"/>
      <c r="T2" s="82"/>
      <c r="U2" s="83"/>
      <c r="V2" s="83"/>
      <c r="W2" s="83"/>
      <c r="X2" s="83"/>
      <c r="Y2" s="83"/>
      <c r="Z2" s="84" t="s">
        <v>59</v>
      </c>
      <c r="AA2" s="84"/>
      <c r="AB2" s="84"/>
      <c r="AC2" s="85"/>
      <c r="AD2" s="7"/>
      <c r="AF2" s="30" t="s">
        <v>127</v>
      </c>
      <c r="AG2" s="39"/>
      <c r="AH2" s="12" t="s">
        <v>131</v>
      </c>
    </row>
    <row r="3" spans="1:35" ht="29.25" customHeight="1" x14ac:dyDescent="0.4">
      <c r="P3" s="86" t="s">
        <v>1</v>
      </c>
      <c r="Q3" s="87"/>
      <c r="R3" s="87"/>
      <c r="S3" s="88"/>
      <c r="T3" s="82"/>
      <c r="U3" s="83"/>
      <c r="V3" s="83"/>
      <c r="W3" s="83"/>
      <c r="X3" s="83"/>
      <c r="Y3" s="83"/>
      <c r="Z3" s="83"/>
      <c r="AA3" s="83"/>
      <c r="AB3" s="83"/>
      <c r="AC3" s="139"/>
      <c r="AD3" s="60"/>
      <c r="AF3" s="30" t="s">
        <v>128</v>
      </c>
      <c r="AG3" s="39"/>
      <c r="AH3" s="12" t="s">
        <v>132</v>
      </c>
    </row>
    <row r="4" spans="1:35" ht="14.25" customHeight="1" x14ac:dyDescent="0.4"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F4" s="30"/>
      <c r="AH4" s="12" t="s">
        <v>145</v>
      </c>
    </row>
    <row r="5" spans="1:35" ht="20.25" customHeight="1" x14ac:dyDescent="0.4">
      <c r="A5" s="104" t="s">
        <v>180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57"/>
      <c r="AF5" s="9"/>
    </row>
    <row r="6" spans="1:35" ht="23.25" customHeight="1" x14ac:dyDescent="0.4">
      <c r="A6" s="105" t="s">
        <v>2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58"/>
    </row>
    <row r="7" spans="1:35" ht="17.25" customHeight="1" x14ac:dyDescent="0.4">
      <c r="A7" s="43" t="s">
        <v>3</v>
      </c>
    </row>
    <row r="8" spans="1:35" ht="17.25" customHeight="1" x14ac:dyDescent="0.4">
      <c r="A8" s="43" t="s">
        <v>57</v>
      </c>
    </row>
    <row r="9" spans="1:35" ht="18.75" customHeight="1" x14ac:dyDescent="0.4">
      <c r="T9" s="44" t="s">
        <v>83</v>
      </c>
      <c r="U9" s="44"/>
      <c r="V9" s="106" t="s">
        <v>84</v>
      </c>
      <c r="W9" s="106"/>
      <c r="X9" s="52"/>
      <c r="Y9" s="44" t="s">
        <v>85</v>
      </c>
      <c r="Z9" s="52"/>
      <c r="AA9" s="44" t="s">
        <v>86</v>
      </c>
      <c r="AB9" s="52"/>
      <c r="AC9" s="44" t="s">
        <v>82</v>
      </c>
      <c r="AE9" s="40" t="s">
        <v>83</v>
      </c>
    </row>
    <row r="10" spans="1:35" ht="38.25" customHeight="1" x14ac:dyDescent="0.4">
      <c r="A10" s="107" t="s">
        <v>4</v>
      </c>
      <c r="B10" s="107"/>
      <c r="C10" s="107"/>
      <c r="D10" s="129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1"/>
      <c r="AD10" s="61"/>
      <c r="AE10" s="40" t="s">
        <v>137</v>
      </c>
      <c r="AF10" s="77" t="str">
        <f>IF(D10="","NG","OK")</f>
        <v>NG</v>
      </c>
      <c r="AG10" s="39"/>
    </row>
    <row r="11" spans="1:35" ht="19.5" customHeight="1" x14ac:dyDescent="0.4">
      <c r="A11" s="107"/>
      <c r="B11" s="107"/>
      <c r="C11" s="107"/>
      <c r="D11" s="111" t="s">
        <v>5</v>
      </c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8"/>
      <c r="AF11" s="78"/>
    </row>
    <row r="12" spans="1:35" ht="45.75" customHeight="1" x14ac:dyDescent="0.4">
      <c r="A12" s="107" t="s">
        <v>174</v>
      </c>
      <c r="B12" s="107"/>
      <c r="C12" s="107"/>
      <c r="D12" s="107" t="s">
        <v>60</v>
      </c>
      <c r="E12" s="107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07" t="s">
        <v>61</v>
      </c>
      <c r="Q12" s="107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61"/>
      <c r="AE12" s="40" t="s">
        <v>60</v>
      </c>
      <c r="AF12" s="77" t="str">
        <f>IF(F12="","NG","OK")</f>
        <v>NG</v>
      </c>
      <c r="AG12" s="39"/>
      <c r="AH12" s="9" t="s">
        <v>61</v>
      </c>
      <c r="AI12" s="77" t="str">
        <f>IF(R12="","NG","OK")</f>
        <v>NG</v>
      </c>
    </row>
    <row r="13" spans="1:35" ht="45" customHeight="1" x14ac:dyDescent="0.4">
      <c r="A13" s="121" t="s">
        <v>105</v>
      </c>
      <c r="B13" s="121"/>
      <c r="C13" s="121"/>
      <c r="D13" s="10" t="s">
        <v>58</v>
      </c>
      <c r="E13" s="124"/>
      <c r="F13" s="124"/>
      <c r="G13" s="124"/>
      <c r="H13" s="124"/>
      <c r="I13" s="126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8"/>
      <c r="AD13" s="62"/>
      <c r="AE13" s="40" t="s">
        <v>58</v>
      </c>
      <c r="AF13" s="77" t="str">
        <f>IF(E13="","NG","OK")</f>
        <v>NG</v>
      </c>
      <c r="AG13" s="39"/>
      <c r="AH13" s="9" t="s">
        <v>138</v>
      </c>
      <c r="AI13" s="77" t="str">
        <f>IF(I13="","NG","OK")</f>
        <v>NG</v>
      </c>
    </row>
    <row r="14" spans="1:35" ht="42" customHeight="1" x14ac:dyDescent="0.4">
      <c r="A14" s="107" t="s">
        <v>7</v>
      </c>
      <c r="B14" s="107"/>
      <c r="C14" s="107"/>
      <c r="D14" s="123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5"/>
      <c r="P14" s="122" t="s">
        <v>8</v>
      </c>
      <c r="Q14" s="84"/>
      <c r="R14" s="85"/>
      <c r="S14" s="123"/>
      <c r="T14" s="124"/>
      <c r="U14" s="124"/>
      <c r="V14" s="124"/>
      <c r="W14" s="124"/>
      <c r="X14" s="124"/>
      <c r="Y14" s="124"/>
      <c r="Z14" s="124"/>
      <c r="AA14" s="124"/>
      <c r="AB14" s="124"/>
      <c r="AC14" s="125"/>
      <c r="AD14" s="63"/>
      <c r="AE14" s="40" t="s">
        <v>139</v>
      </c>
      <c r="AF14" s="77" t="str">
        <f>IF(D14="","NG","OK")</f>
        <v>NG</v>
      </c>
      <c r="AG14" s="39"/>
      <c r="AH14" s="9" t="s">
        <v>140</v>
      </c>
      <c r="AI14" s="77" t="str">
        <f>IF(S14="","要確認","OK")</f>
        <v>要確認</v>
      </c>
    </row>
    <row r="15" spans="1:35" ht="22.5" customHeight="1" x14ac:dyDescent="0.4">
      <c r="A15" s="42" t="s">
        <v>181</v>
      </c>
      <c r="AF15" s="78"/>
    </row>
    <row r="16" spans="1:35" ht="30" customHeight="1" x14ac:dyDescent="0.4">
      <c r="A16" s="118" t="s">
        <v>62</v>
      </c>
      <c r="B16" s="119"/>
      <c r="C16" s="120"/>
      <c r="D16" s="132">
        <v>20000</v>
      </c>
      <c r="E16" s="133"/>
      <c r="F16" s="133"/>
      <c r="G16" s="133"/>
      <c r="H16" s="133"/>
      <c r="I16" s="11" t="s">
        <v>63</v>
      </c>
      <c r="J16" s="122" t="s">
        <v>9</v>
      </c>
      <c r="K16" s="84"/>
      <c r="L16" s="84"/>
      <c r="M16" s="84"/>
      <c r="N16" s="84"/>
      <c r="O16" s="85"/>
      <c r="P16" s="134"/>
      <c r="Q16" s="135"/>
      <c r="R16" s="135"/>
      <c r="S16" s="135"/>
      <c r="T16" s="135"/>
      <c r="U16" s="136" t="s">
        <v>10</v>
      </c>
      <c r="V16" s="136"/>
      <c r="W16" s="136"/>
      <c r="X16" s="136"/>
      <c r="Y16" s="136"/>
      <c r="Z16" s="136"/>
      <c r="AA16" s="136"/>
      <c r="AB16" s="136"/>
      <c r="AC16" s="137"/>
      <c r="AD16" s="59"/>
      <c r="AE16" s="40" t="s">
        <v>141</v>
      </c>
      <c r="AF16" s="77" t="str">
        <f>IF(P16="","NG","OK")</f>
        <v>NG</v>
      </c>
      <c r="AG16" s="39"/>
    </row>
    <row r="17" spans="1:33" ht="19.5" customHeight="1" x14ac:dyDescent="0.4">
      <c r="A17" s="25"/>
      <c r="B17" s="8"/>
      <c r="C17" s="8"/>
      <c r="D17" s="107"/>
      <c r="E17" s="107"/>
      <c r="F17" s="107" t="s">
        <v>14</v>
      </c>
      <c r="G17" s="107"/>
      <c r="H17" s="107"/>
      <c r="I17" s="107"/>
      <c r="J17" s="107"/>
      <c r="K17" s="107"/>
      <c r="L17" s="107" t="s">
        <v>15</v>
      </c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 t="s">
        <v>7</v>
      </c>
      <c r="Y17" s="107"/>
      <c r="Z17" s="107"/>
      <c r="AA17" s="107"/>
      <c r="AB17" s="107"/>
      <c r="AC17" s="107"/>
      <c r="AD17" s="7"/>
      <c r="AF17" s="78"/>
    </row>
    <row r="18" spans="1:33" ht="30.75" customHeight="1" x14ac:dyDescent="0.4">
      <c r="A18" s="116" t="s">
        <v>11</v>
      </c>
      <c r="B18" s="117"/>
      <c r="C18" s="117"/>
      <c r="D18" s="107" t="s">
        <v>16</v>
      </c>
      <c r="E18" s="107"/>
      <c r="F18" s="140"/>
      <c r="G18" s="140"/>
      <c r="H18" s="140"/>
      <c r="I18" s="140"/>
      <c r="J18" s="140"/>
      <c r="K18" s="140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2"/>
      <c r="Y18" s="142"/>
      <c r="Z18" s="142"/>
      <c r="AA18" s="142"/>
      <c r="AB18" s="142"/>
      <c r="AC18" s="142"/>
      <c r="AD18" s="64"/>
      <c r="AE18" s="40" t="s">
        <v>142</v>
      </c>
      <c r="AF18" s="77" t="str">
        <f>IF(F18="","NG","OK")</f>
        <v>NG</v>
      </c>
      <c r="AG18" s="39"/>
    </row>
    <row r="19" spans="1:33" ht="30.75" customHeight="1" x14ac:dyDescent="0.4">
      <c r="A19" s="146" t="s">
        <v>12</v>
      </c>
      <c r="B19" s="147"/>
      <c r="C19" s="147"/>
      <c r="D19" s="107" t="s">
        <v>17</v>
      </c>
      <c r="E19" s="107"/>
      <c r="F19" s="140"/>
      <c r="G19" s="140"/>
      <c r="H19" s="140"/>
      <c r="I19" s="140"/>
      <c r="J19" s="140"/>
      <c r="K19" s="140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2"/>
      <c r="Y19" s="142"/>
      <c r="Z19" s="142"/>
      <c r="AA19" s="142"/>
      <c r="AB19" s="142"/>
      <c r="AC19" s="142"/>
      <c r="AD19" s="64"/>
      <c r="AE19" s="40" t="s">
        <v>143</v>
      </c>
      <c r="AF19" s="77" t="str">
        <f t="shared" ref="AF19:AF22" si="0">IF(F19="","NG","OK")</f>
        <v>NG</v>
      </c>
      <c r="AG19" s="39"/>
    </row>
    <row r="20" spans="1:33" ht="30.75" customHeight="1" x14ac:dyDescent="0.4">
      <c r="A20" s="146"/>
      <c r="B20" s="147"/>
      <c r="C20" s="147"/>
      <c r="D20" s="107">
        <v>3</v>
      </c>
      <c r="E20" s="107"/>
      <c r="F20" s="143"/>
      <c r="G20" s="144"/>
      <c r="H20" s="144"/>
      <c r="I20" s="144"/>
      <c r="J20" s="144"/>
      <c r="K20" s="145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2"/>
      <c r="Y20" s="142"/>
      <c r="Z20" s="142"/>
      <c r="AA20" s="142"/>
      <c r="AB20" s="142"/>
      <c r="AC20" s="142"/>
      <c r="AD20" s="64"/>
      <c r="AE20" s="41">
        <v>3</v>
      </c>
      <c r="AF20" s="77" t="str">
        <f t="shared" si="0"/>
        <v>NG</v>
      </c>
      <c r="AG20" s="39"/>
    </row>
    <row r="21" spans="1:33" ht="30.75" customHeight="1" x14ac:dyDescent="0.4">
      <c r="A21" s="148" t="s">
        <v>13</v>
      </c>
      <c r="B21" s="149"/>
      <c r="C21" s="149"/>
      <c r="D21" s="107">
        <v>4</v>
      </c>
      <c r="E21" s="107"/>
      <c r="F21" s="140"/>
      <c r="G21" s="140"/>
      <c r="H21" s="140"/>
      <c r="I21" s="140"/>
      <c r="J21" s="140"/>
      <c r="K21" s="140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2"/>
      <c r="Y21" s="142"/>
      <c r="Z21" s="142"/>
      <c r="AA21" s="142"/>
      <c r="AB21" s="142"/>
      <c r="AC21" s="142"/>
      <c r="AD21" s="64"/>
      <c r="AE21" s="41">
        <v>4</v>
      </c>
      <c r="AF21" s="77" t="str">
        <f t="shared" si="0"/>
        <v>NG</v>
      </c>
      <c r="AG21" s="39"/>
    </row>
    <row r="22" spans="1:33" ht="30.75" customHeight="1" x14ac:dyDescent="0.4">
      <c r="A22" s="150"/>
      <c r="B22" s="151"/>
      <c r="C22" s="151"/>
      <c r="D22" s="107">
        <v>5</v>
      </c>
      <c r="E22" s="107"/>
      <c r="F22" s="140"/>
      <c r="G22" s="140"/>
      <c r="H22" s="140"/>
      <c r="I22" s="140"/>
      <c r="J22" s="140"/>
      <c r="K22" s="140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2"/>
      <c r="Y22" s="142"/>
      <c r="Z22" s="142"/>
      <c r="AA22" s="142"/>
      <c r="AB22" s="142"/>
      <c r="AC22" s="142"/>
      <c r="AD22" s="64"/>
      <c r="AE22" s="41">
        <v>5</v>
      </c>
      <c r="AF22" s="77" t="str">
        <f t="shared" si="0"/>
        <v>NG</v>
      </c>
      <c r="AG22" s="39"/>
    </row>
    <row r="23" spans="1:33" ht="30.75" customHeight="1" x14ac:dyDescent="0.4">
      <c r="A23" s="114" t="s">
        <v>18</v>
      </c>
      <c r="B23" s="115"/>
      <c r="C23" s="115"/>
      <c r="D23" s="164">
        <v>6</v>
      </c>
      <c r="E23" s="164"/>
      <c r="F23" s="161"/>
      <c r="G23" s="161"/>
      <c r="H23" s="161"/>
      <c r="I23" s="161"/>
      <c r="J23" s="161"/>
      <c r="K23" s="161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3"/>
      <c r="Y23" s="163"/>
      <c r="Z23" s="163"/>
      <c r="AA23" s="163"/>
      <c r="AB23" s="163"/>
      <c r="AC23" s="163"/>
      <c r="AD23" s="65"/>
      <c r="AE23" s="41">
        <v>6</v>
      </c>
      <c r="AF23" s="77" t="str">
        <f>IF(F23="","要確認","OK")</f>
        <v>要確認</v>
      </c>
      <c r="AG23" s="39"/>
    </row>
    <row r="24" spans="1:33" ht="30.75" customHeight="1" x14ac:dyDescent="0.4">
      <c r="A24" s="152" t="s">
        <v>64</v>
      </c>
      <c r="B24" s="153"/>
      <c r="C24" s="168" t="s">
        <v>130</v>
      </c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70"/>
      <c r="AD24" s="66"/>
    </row>
    <row r="25" spans="1:33" ht="24.75" customHeight="1" x14ac:dyDescent="0.4">
      <c r="A25" s="152"/>
      <c r="B25" s="153"/>
      <c r="C25" s="29" t="s">
        <v>107</v>
      </c>
      <c r="D25" s="79"/>
      <c r="E25" s="9" t="s">
        <v>108</v>
      </c>
      <c r="F25" s="154" t="s">
        <v>67</v>
      </c>
      <c r="G25" s="155"/>
      <c r="H25" s="155"/>
      <c r="I25" s="155"/>
      <c r="J25" s="155"/>
      <c r="K25" s="160"/>
      <c r="L25" s="28" t="s">
        <v>107</v>
      </c>
      <c r="M25" s="79"/>
      <c r="N25" s="9" t="s">
        <v>115</v>
      </c>
      <c r="O25" s="154" t="s">
        <v>23</v>
      </c>
      <c r="P25" s="155"/>
      <c r="Q25" s="155"/>
      <c r="R25" s="155"/>
      <c r="S25" s="155"/>
      <c r="T25" s="160"/>
      <c r="U25" s="28" t="s">
        <v>107</v>
      </c>
      <c r="V25" s="79"/>
      <c r="W25" s="9" t="s">
        <v>122</v>
      </c>
      <c r="X25" s="154" t="s">
        <v>29</v>
      </c>
      <c r="Y25" s="155"/>
      <c r="Z25" s="155"/>
      <c r="AA25" s="155"/>
      <c r="AB25" s="155"/>
      <c r="AC25" s="156"/>
      <c r="AD25" s="67"/>
      <c r="AE25" s="40" t="s">
        <v>64</v>
      </c>
      <c r="AF25" s="77" t="str">
        <f>IF(Z31=1,"OK","NG")</f>
        <v>NG</v>
      </c>
      <c r="AG25" s="39"/>
    </row>
    <row r="26" spans="1:33" ht="24.75" customHeight="1" x14ac:dyDescent="0.4">
      <c r="A26" s="152"/>
      <c r="B26" s="153"/>
      <c r="C26" s="29" t="s">
        <v>106</v>
      </c>
      <c r="D26" s="79"/>
      <c r="E26" s="9" t="s">
        <v>109</v>
      </c>
      <c r="F26" s="154" t="s">
        <v>19</v>
      </c>
      <c r="G26" s="155"/>
      <c r="H26" s="155"/>
      <c r="I26" s="155"/>
      <c r="J26" s="155"/>
      <c r="K26" s="160"/>
      <c r="L26" s="28" t="s">
        <v>106</v>
      </c>
      <c r="M26" s="79"/>
      <c r="N26" s="9" t="s">
        <v>116</v>
      </c>
      <c r="O26" s="154" t="s">
        <v>24</v>
      </c>
      <c r="P26" s="155"/>
      <c r="Q26" s="155"/>
      <c r="R26" s="155"/>
      <c r="S26" s="155"/>
      <c r="T26" s="160"/>
      <c r="U26" s="28" t="s">
        <v>106</v>
      </c>
      <c r="V26" s="79"/>
      <c r="W26" s="9" t="s">
        <v>123</v>
      </c>
      <c r="X26" s="154" t="s">
        <v>30</v>
      </c>
      <c r="Y26" s="155"/>
      <c r="Z26" s="155"/>
      <c r="AA26" s="155"/>
      <c r="AB26" s="155"/>
      <c r="AC26" s="156"/>
      <c r="AD26" s="67"/>
    </row>
    <row r="27" spans="1:33" ht="24.75" customHeight="1" x14ac:dyDescent="0.4">
      <c r="A27" s="152"/>
      <c r="B27" s="153"/>
      <c r="C27" s="29" t="s">
        <v>106</v>
      </c>
      <c r="D27" s="79"/>
      <c r="E27" s="9" t="s">
        <v>110</v>
      </c>
      <c r="F27" s="154" t="s">
        <v>20</v>
      </c>
      <c r="G27" s="155"/>
      <c r="H27" s="155"/>
      <c r="I27" s="155"/>
      <c r="J27" s="155"/>
      <c r="K27" s="160"/>
      <c r="L27" s="28" t="s">
        <v>106</v>
      </c>
      <c r="M27" s="79"/>
      <c r="N27" s="9" t="s">
        <v>117</v>
      </c>
      <c r="O27" s="154" t="s">
        <v>25</v>
      </c>
      <c r="P27" s="155"/>
      <c r="Q27" s="155"/>
      <c r="R27" s="155"/>
      <c r="S27" s="155"/>
      <c r="T27" s="160"/>
      <c r="U27" s="28" t="s">
        <v>106</v>
      </c>
      <c r="V27" s="79"/>
      <c r="W27" s="9" t="s">
        <v>124</v>
      </c>
      <c r="X27" s="154" t="s">
        <v>65</v>
      </c>
      <c r="Y27" s="155"/>
      <c r="Z27" s="155"/>
      <c r="AA27" s="155"/>
      <c r="AB27" s="155"/>
      <c r="AC27" s="156"/>
      <c r="AD27" s="67"/>
    </row>
    <row r="28" spans="1:33" ht="24.75" customHeight="1" x14ac:dyDescent="0.4">
      <c r="A28" s="152"/>
      <c r="B28" s="153"/>
      <c r="C28" s="29" t="s">
        <v>106</v>
      </c>
      <c r="D28" s="79"/>
      <c r="E28" s="9" t="s">
        <v>111</v>
      </c>
      <c r="F28" s="154" t="s">
        <v>21</v>
      </c>
      <c r="G28" s="155"/>
      <c r="H28" s="155"/>
      <c r="I28" s="155"/>
      <c r="J28" s="155"/>
      <c r="K28" s="160"/>
      <c r="L28" s="28" t="s">
        <v>106</v>
      </c>
      <c r="M28" s="79"/>
      <c r="N28" s="9" t="s">
        <v>118</v>
      </c>
      <c r="O28" s="154" t="s">
        <v>26</v>
      </c>
      <c r="P28" s="155"/>
      <c r="Q28" s="155"/>
      <c r="R28" s="155"/>
      <c r="S28" s="155"/>
      <c r="T28" s="160"/>
      <c r="U28" s="28" t="s">
        <v>106</v>
      </c>
      <c r="V28" s="79"/>
      <c r="W28" s="9" t="s">
        <v>125</v>
      </c>
      <c r="X28" s="154" t="s">
        <v>31</v>
      </c>
      <c r="Y28" s="155"/>
      <c r="Z28" s="155"/>
      <c r="AA28" s="155"/>
      <c r="AB28" s="155"/>
      <c r="AC28" s="156"/>
      <c r="AD28" s="67"/>
    </row>
    <row r="29" spans="1:33" ht="24.75" customHeight="1" x14ac:dyDescent="0.4">
      <c r="A29" s="152"/>
      <c r="B29" s="153"/>
      <c r="C29" s="29" t="s">
        <v>106</v>
      </c>
      <c r="D29" s="79"/>
      <c r="E29" s="9" t="s">
        <v>112</v>
      </c>
      <c r="F29" s="154" t="s">
        <v>68</v>
      </c>
      <c r="G29" s="155"/>
      <c r="H29" s="155"/>
      <c r="I29" s="155"/>
      <c r="J29" s="155"/>
      <c r="K29" s="160"/>
      <c r="L29" s="28" t="s">
        <v>106</v>
      </c>
      <c r="M29" s="79"/>
      <c r="N29" s="9" t="s">
        <v>119</v>
      </c>
      <c r="O29" s="154" t="s">
        <v>66</v>
      </c>
      <c r="P29" s="155"/>
      <c r="Q29" s="155"/>
      <c r="R29" s="155"/>
      <c r="S29" s="155"/>
      <c r="T29" s="160"/>
      <c r="U29" s="28" t="s">
        <v>106</v>
      </c>
      <c r="V29" s="79"/>
      <c r="W29" s="9" t="s">
        <v>126</v>
      </c>
      <c r="X29" s="165" t="s">
        <v>32</v>
      </c>
      <c r="Y29" s="166"/>
      <c r="Z29" s="166"/>
      <c r="AA29" s="166"/>
      <c r="AB29" s="166"/>
      <c r="AC29" s="167"/>
      <c r="AD29" s="68"/>
    </row>
    <row r="30" spans="1:33" ht="24.75" customHeight="1" x14ac:dyDescent="0.4">
      <c r="A30" s="152"/>
      <c r="B30" s="153"/>
      <c r="C30" s="29" t="s">
        <v>106</v>
      </c>
      <c r="D30" s="79"/>
      <c r="E30" s="9" t="s">
        <v>113</v>
      </c>
      <c r="F30" s="154" t="s">
        <v>69</v>
      </c>
      <c r="G30" s="155"/>
      <c r="H30" s="155"/>
      <c r="I30" s="155"/>
      <c r="J30" s="155"/>
      <c r="K30" s="160"/>
      <c r="L30" s="28" t="s">
        <v>106</v>
      </c>
      <c r="M30" s="79"/>
      <c r="N30" s="9" t="s">
        <v>120</v>
      </c>
      <c r="O30" s="154" t="s">
        <v>27</v>
      </c>
      <c r="P30" s="155"/>
      <c r="Q30" s="155"/>
      <c r="R30" s="155"/>
      <c r="S30" s="155"/>
      <c r="T30" s="160"/>
      <c r="U30" s="28"/>
      <c r="V30" s="17"/>
      <c r="X30" s="165"/>
      <c r="Y30" s="166"/>
      <c r="Z30" s="166"/>
      <c r="AA30" s="166"/>
      <c r="AB30" s="166"/>
      <c r="AC30" s="167"/>
      <c r="AD30" s="68"/>
    </row>
    <row r="31" spans="1:33" ht="24.75" customHeight="1" x14ac:dyDescent="0.4">
      <c r="A31" s="152"/>
      <c r="B31" s="153"/>
      <c r="C31" s="26" t="s">
        <v>106</v>
      </c>
      <c r="D31" s="80"/>
      <c r="E31" s="13" t="s">
        <v>114</v>
      </c>
      <c r="F31" s="157" t="s">
        <v>22</v>
      </c>
      <c r="G31" s="158"/>
      <c r="H31" s="158"/>
      <c r="I31" s="158"/>
      <c r="J31" s="158"/>
      <c r="K31" s="159"/>
      <c r="L31" s="27" t="s">
        <v>106</v>
      </c>
      <c r="M31" s="80"/>
      <c r="N31" s="13" t="s">
        <v>121</v>
      </c>
      <c r="O31" s="157" t="s">
        <v>28</v>
      </c>
      <c r="P31" s="158"/>
      <c r="Q31" s="158"/>
      <c r="R31" s="158"/>
      <c r="S31" s="158"/>
      <c r="T31" s="159"/>
      <c r="U31" s="13"/>
      <c r="V31" s="13"/>
      <c r="W31" s="13"/>
      <c r="X31" s="13"/>
      <c r="Y31" s="36" t="s">
        <v>128</v>
      </c>
      <c r="Z31" s="37">
        <f>COUNTIF(D25:V31,"◎")</f>
        <v>0</v>
      </c>
      <c r="AA31" s="36" t="s">
        <v>127</v>
      </c>
      <c r="AB31" s="37">
        <f>COUNTIF(D25:V31,"○")</f>
        <v>0</v>
      </c>
      <c r="AC31" s="14"/>
    </row>
    <row r="32" spans="1:33" ht="9" customHeight="1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34" ht="23.25" customHeight="1" thickBot="1" x14ac:dyDescent="0.45">
      <c r="A33" s="42" t="s">
        <v>33</v>
      </c>
      <c r="AE33" s="40" t="s">
        <v>166</v>
      </c>
      <c r="AF33" s="77" t="str">
        <f>IF(D34="","NG","OK")</f>
        <v>NG</v>
      </c>
      <c r="AG33" s="49" t="s">
        <v>167</v>
      </c>
      <c r="AH33" s="77" t="str">
        <f>IF(N34="","NG","OK")</f>
        <v>NG</v>
      </c>
    </row>
    <row r="34" spans="1:34" ht="41.25" customHeight="1" x14ac:dyDescent="0.4">
      <c r="A34" s="171" t="s">
        <v>34</v>
      </c>
      <c r="B34" s="172"/>
      <c r="C34" s="172"/>
      <c r="D34" s="193"/>
      <c r="E34" s="194"/>
      <c r="F34" s="194"/>
      <c r="G34" s="194"/>
      <c r="H34" s="194"/>
      <c r="I34" s="194"/>
      <c r="J34" s="195"/>
      <c r="K34" s="187" t="s">
        <v>70</v>
      </c>
      <c r="L34" s="188"/>
      <c r="M34" s="189"/>
      <c r="N34" s="190"/>
      <c r="O34" s="191"/>
      <c r="P34" s="192"/>
      <c r="Q34" s="172" t="s">
        <v>35</v>
      </c>
      <c r="R34" s="172"/>
      <c r="S34" s="185"/>
      <c r="T34" s="185"/>
      <c r="U34" s="185"/>
      <c r="V34" s="185"/>
      <c r="W34" s="186"/>
      <c r="X34" s="19" t="s">
        <v>72</v>
      </c>
      <c r="Y34" s="172" t="s">
        <v>78</v>
      </c>
      <c r="Z34" s="172"/>
      <c r="AA34" s="176"/>
      <c r="AB34" s="176"/>
      <c r="AC34" s="177"/>
      <c r="AD34" s="69"/>
      <c r="AE34" s="40" t="s">
        <v>168</v>
      </c>
      <c r="AF34" s="77" t="str">
        <f>IF(S34="","NG","OK")</f>
        <v>NG</v>
      </c>
      <c r="AG34" s="49" t="s">
        <v>169</v>
      </c>
      <c r="AH34" s="77" t="str">
        <f>IF(AA34="","NG","OK")</f>
        <v>NG</v>
      </c>
    </row>
    <row r="35" spans="1:34" ht="41.25" customHeight="1" x14ac:dyDescent="0.4">
      <c r="A35" s="173" t="s">
        <v>71</v>
      </c>
      <c r="B35" s="107"/>
      <c r="C35" s="107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07" t="s">
        <v>134</v>
      </c>
      <c r="W35" s="107"/>
      <c r="X35" s="107"/>
      <c r="Y35" s="174"/>
      <c r="Z35" s="174"/>
      <c r="AA35" s="174"/>
      <c r="AB35" s="174"/>
      <c r="AC35" s="175"/>
      <c r="AD35" s="70"/>
      <c r="AE35" s="40" t="s">
        <v>170</v>
      </c>
      <c r="AF35" s="77" t="str">
        <f>IF(D35="","NG","OK")</f>
        <v>NG</v>
      </c>
      <c r="AG35" s="49" t="s">
        <v>171</v>
      </c>
      <c r="AH35" s="77" t="str">
        <f>IF(Y35="","NG","OK")</f>
        <v>NG</v>
      </c>
    </row>
    <row r="36" spans="1:34" ht="41.25" customHeight="1" x14ac:dyDescent="0.4">
      <c r="A36" s="173" t="s">
        <v>36</v>
      </c>
      <c r="B36" s="107"/>
      <c r="C36" s="107"/>
      <c r="D36" s="107" t="s">
        <v>37</v>
      </c>
      <c r="E36" s="107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2"/>
      <c r="AD36" s="62"/>
      <c r="AE36" s="40" t="s">
        <v>172</v>
      </c>
      <c r="AF36" s="77" t="str">
        <f>IF(F36="","NG","OK")</f>
        <v>NG</v>
      </c>
    </row>
    <row r="37" spans="1:34" ht="41.25" customHeight="1" thickBot="1" x14ac:dyDescent="0.45">
      <c r="A37" s="179"/>
      <c r="B37" s="180"/>
      <c r="C37" s="180"/>
      <c r="D37" s="180" t="s">
        <v>38</v>
      </c>
      <c r="E37" s="180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4"/>
      <c r="AD37" s="62"/>
      <c r="AE37" s="40" t="s">
        <v>173</v>
      </c>
      <c r="AF37" s="77" t="str">
        <f>IF(F37="","NG","OK")</f>
        <v>NG</v>
      </c>
    </row>
    <row r="38" spans="1:34" ht="18" customHeight="1" thickBot="1" x14ac:dyDescent="0.45">
      <c r="A38" s="7"/>
      <c r="B38" s="7"/>
      <c r="C38" s="7"/>
      <c r="D38" s="7"/>
      <c r="E38" s="7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4" ht="19.5" customHeight="1" x14ac:dyDescent="0.4">
      <c r="A39" s="2" t="s">
        <v>73</v>
      </c>
      <c r="B39" s="15"/>
      <c r="C39" s="15"/>
      <c r="D39" s="21" t="s">
        <v>74</v>
      </c>
      <c r="E39" s="15"/>
      <c r="F39" s="15"/>
      <c r="G39" s="16"/>
      <c r="H39" s="16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200" t="s">
        <v>75</v>
      </c>
      <c r="X39" s="201"/>
      <c r="Y39" s="201"/>
      <c r="Z39" s="201"/>
      <c r="AA39" s="201"/>
      <c r="AB39" s="201"/>
      <c r="AC39" s="202"/>
      <c r="AD39" s="71"/>
    </row>
    <row r="40" spans="1:34" ht="15" customHeight="1" x14ac:dyDescent="0.4">
      <c r="A40" s="15"/>
      <c r="D40" s="21" t="s">
        <v>149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31"/>
      <c r="X40" s="206" t="s">
        <v>100</v>
      </c>
      <c r="Y40" s="206"/>
      <c r="Z40" s="208" t="s">
        <v>76</v>
      </c>
      <c r="AA40" s="208"/>
      <c r="AB40" s="208"/>
      <c r="AC40" s="209"/>
      <c r="AD40" s="15"/>
    </row>
    <row r="41" spans="1:34" ht="15" customHeight="1" thickBot="1" x14ac:dyDescent="0.45">
      <c r="A41" s="8"/>
      <c r="B41" s="8"/>
      <c r="C41" s="8"/>
      <c r="D41" s="21" t="s">
        <v>150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5"/>
      <c r="X41" s="207"/>
      <c r="Y41" s="207"/>
      <c r="Z41" s="203" t="s">
        <v>77</v>
      </c>
      <c r="AA41" s="203"/>
      <c r="AB41" s="203"/>
      <c r="AC41" s="204"/>
      <c r="AD41" s="15"/>
    </row>
    <row r="42" spans="1:34" x14ac:dyDescent="0.4">
      <c r="A42" s="1"/>
    </row>
    <row r="43" spans="1:34" ht="20.25" customHeight="1" x14ac:dyDescent="0.4">
      <c r="A43" s="18" t="s">
        <v>39</v>
      </c>
    </row>
    <row r="44" spans="1:34" ht="20.25" customHeight="1" x14ac:dyDescent="0.4">
      <c r="A44" s="42" t="s">
        <v>152</v>
      </c>
    </row>
    <row r="45" spans="1:34" ht="34.5" customHeight="1" x14ac:dyDescent="0.4">
      <c r="A45" s="6" t="s">
        <v>40</v>
      </c>
      <c r="B45" s="164" t="s">
        <v>41</v>
      </c>
      <c r="C45" s="164"/>
      <c r="D45" s="164"/>
      <c r="E45" s="164"/>
      <c r="F45" s="107" t="s">
        <v>42</v>
      </c>
      <c r="G45" s="107"/>
      <c r="H45" s="107"/>
      <c r="I45" s="107"/>
      <c r="J45" s="107"/>
      <c r="K45" s="107"/>
      <c r="L45" s="107"/>
      <c r="M45" s="107"/>
      <c r="N45" s="107"/>
      <c r="O45" s="107"/>
      <c r="P45" s="107" t="s">
        <v>43</v>
      </c>
      <c r="Q45" s="107"/>
      <c r="R45" s="107"/>
      <c r="S45" s="107"/>
      <c r="T45" s="107"/>
      <c r="U45" s="107" t="s">
        <v>133</v>
      </c>
      <c r="V45" s="107"/>
      <c r="W45" s="107"/>
      <c r="X45" s="107" t="s">
        <v>44</v>
      </c>
      <c r="Y45" s="107"/>
      <c r="Z45" s="107"/>
      <c r="AA45" s="107" t="s">
        <v>45</v>
      </c>
      <c r="AB45" s="107"/>
      <c r="AC45" s="107"/>
      <c r="AD45" s="7"/>
    </row>
    <row r="46" spans="1:34" ht="34.5" customHeight="1" x14ac:dyDescent="0.4">
      <c r="A46" s="6">
        <v>1</v>
      </c>
      <c r="B46" s="196"/>
      <c r="C46" s="196"/>
      <c r="D46" s="196"/>
      <c r="E46" s="196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8"/>
      <c r="Y46" s="199"/>
      <c r="Z46" s="20" t="s">
        <v>79</v>
      </c>
      <c r="AA46" s="198"/>
      <c r="AB46" s="199"/>
      <c r="AC46" s="20" t="s">
        <v>80</v>
      </c>
      <c r="AE46" s="72">
        <v>1</v>
      </c>
      <c r="AF46" s="77" t="str">
        <f>IF(B46="","NG",IF(F46="","NG",IF(P46="","NG",IF(U46="","NG",IF(X46="","NG",IF(AA46="","NG","OK"))))))</f>
        <v>NG</v>
      </c>
    </row>
    <row r="47" spans="1:34" ht="34.5" customHeight="1" x14ac:dyDescent="0.4">
      <c r="A47" s="6">
        <v>2</v>
      </c>
      <c r="B47" s="196"/>
      <c r="C47" s="196"/>
      <c r="D47" s="196"/>
      <c r="E47" s="196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205"/>
      <c r="Q47" s="205"/>
      <c r="R47" s="205"/>
      <c r="S47" s="205"/>
      <c r="T47" s="205"/>
      <c r="U47" s="205"/>
      <c r="V47" s="205"/>
      <c r="W47" s="205"/>
      <c r="X47" s="198"/>
      <c r="Y47" s="199"/>
      <c r="Z47" s="20" t="s">
        <v>79</v>
      </c>
      <c r="AA47" s="198"/>
      <c r="AB47" s="199"/>
      <c r="AC47" s="20" t="s">
        <v>80</v>
      </c>
      <c r="AD47" s="72"/>
      <c r="AE47" s="72">
        <v>2</v>
      </c>
      <c r="AF47" s="77" t="str">
        <f t="shared" ref="AF47:AF57" si="1">IF(B47="","NG",IF(F47="","NG",IF(P47="","NG",IF(U47="","NG",IF(X47="","NG",IF(AA47="","NG","OK"))))))</f>
        <v>NG</v>
      </c>
    </row>
    <row r="48" spans="1:34" ht="34.5" customHeight="1" x14ac:dyDescent="0.4">
      <c r="A48" s="6">
        <v>3</v>
      </c>
      <c r="B48" s="196"/>
      <c r="C48" s="196"/>
      <c r="D48" s="196"/>
      <c r="E48" s="196"/>
      <c r="F48" s="197"/>
      <c r="G48" s="197"/>
      <c r="H48" s="197"/>
      <c r="I48" s="197"/>
      <c r="J48" s="197"/>
      <c r="K48" s="197"/>
      <c r="L48" s="197"/>
      <c r="M48" s="197"/>
      <c r="N48" s="197"/>
      <c r="O48" s="197"/>
      <c r="P48" s="205"/>
      <c r="Q48" s="205"/>
      <c r="R48" s="205"/>
      <c r="S48" s="205"/>
      <c r="T48" s="205"/>
      <c r="U48" s="205"/>
      <c r="V48" s="205"/>
      <c r="W48" s="205"/>
      <c r="X48" s="198"/>
      <c r="Y48" s="199"/>
      <c r="Z48" s="20" t="s">
        <v>79</v>
      </c>
      <c r="AA48" s="198"/>
      <c r="AB48" s="199"/>
      <c r="AC48" s="20" t="s">
        <v>80</v>
      </c>
      <c r="AD48" s="72"/>
      <c r="AE48" s="72">
        <v>3</v>
      </c>
      <c r="AF48" s="77" t="str">
        <f t="shared" si="1"/>
        <v>NG</v>
      </c>
    </row>
    <row r="49" spans="1:32" ht="34.5" customHeight="1" x14ac:dyDescent="0.4">
      <c r="A49" s="6">
        <v>4</v>
      </c>
      <c r="B49" s="196"/>
      <c r="C49" s="196"/>
      <c r="D49" s="196"/>
      <c r="E49" s="196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205"/>
      <c r="Q49" s="205"/>
      <c r="R49" s="205"/>
      <c r="S49" s="205"/>
      <c r="T49" s="205"/>
      <c r="U49" s="205"/>
      <c r="V49" s="205"/>
      <c r="W49" s="205"/>
      <c r="X49" s="198"/>
      <c r="Y49" s="199"/>
      <c r="Z49" s="20" t="s">
        <v>79</v>
      </c>
      <c r="AA49" s="198"/>
      <c r="AB49" s="199"/>
      <c r="AC49" s="20" t="s">
        <v>80</v>
      </c>
      <c r="AD49" s="72"/>
      <c r="AE49" s="72">
        <v>4</v>
      </c>
      <c r="AF49" s="77" t="str">
        <f t="shared" si="1"/>
        <v>NG</v>
      </c>
    </row>
    <row r="50" spans="1:32" ht="34.5" customHeight="1" x14ac:dyDescent="0.4">
      <c r="A50" s="6">
        <v>5</v>
      </c>
      <c r="B50" s="196"/>
      <c r="C50" s="196"/>
      <c r="D50" s="196"/>
      <c r="E50" s="196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205"/>
      <c r="Q50" s="205"/>
      <c r="R50" s="205"/>
      <c r="S50" s="205"/>
      <c r="T50" s="205"/>
      <c r="U50" s="205"/>
      <c r="V50" s="205"/>
      <c r="W50" s="205"/>
      <c r="X50" s="198"/>
      <c r="Y50" s="199"/>
      <c r="Z50" s="20" t="s">
        <v>79</v>
      </c>
      <c r="AA50" s="198"/>
      <c r="AB50" s="199"/>
      <c r="AC50" s="20" t="s">
        <v>80</v>
      </c>
      <c r="AD50" s="72"/>
      <c r="AE50" s="72">
        <v>5</v>
      </c>
      <c r="AF50" s="77" t="str">
        <f t="shared" si="1"/>
        <v>NG</v>
      </c>
    </row>
    <row r="51" spans="1:32" ht="34.5" customHeight="1" x14ac:dyDescent="0.4">
      <c r="A51" s="6">
        <v>6</v>
      </c>
      <c r="B51" s="196"/>
      <c r="C51" s="196"/>
      <c r="D51" s="196"/>
      <c r="E51" s="196"/>
      <c r="F51" s="197"/>
      <c r="G51" s="197"/>
      <c r="H51" s="197"/>
      <c r="I51" s="197"/>
      <c r="J51" s="197"/>
      <c r="K51" s="197"/>
      <c r="L51" s="197"/>
      <c r="M51" s="197"/>
      <c r="N51" s="197"/>
      <c r="O51" s="197"/>
      <c r="P51" s="205"/>
      <c r="Q51" s="205"/>
      <c r="R51" s="205"/>
      <c r="S51" s="205"/>
      <c r="T51" s="205"/>
      <c r="U51" s="205"/>
      <c r="V51" s="205"/>
      <c r="W51" s="205"/>
      <c r="X51" s="198"/>
      <c r="Y51" s="199"/>
      <c r="Z51" s="20" t="s">
        <v>79</v>
      </c>
      <c r="AA51" s="198"/>
      <c r="AB51" s="199"/>
      <c r="AC51" s="20" t="s">
        <v>80</v>
      </c>
      <c r="AD51" s="72"/>
      <c r="AE51" s="72">
        <v>6</v>
      </c>
      <c r="AF51" s="77" t="str">
        <f t="shared" si="1"/>
        <v>NG</v>
      </c>
    </row>
    <row r="52" spans="1:32" ht="34.5" customHeight="1" x14ac:dyDescent="0.4">
      <c r="A52" s="6">
        <v>7</v>
      </c>
      <c r="B52" s="196"/>
      <c r="C52" s="196"/>
      <c r="D52" s="196"/>
      <c r="E52" s="196"/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205"/>
      <c r="Q52" s="205"/>
      <c r="R52" s="205"/>
      <c r="S52" s="205"/>
      <c r="T52" s="205"/>
      <c r="U52" s="205"/>
      <c r="V52" s="205"/>
      <c r="W52" s="205"/>
      <c r="X52" s="198"/>
      <c r="Y52" s="199"/>
      <c r="Z52" s="20" t="s">
        <v>79</v>
      </c>
      <c r="AA52" s="198"/>
      <c r="AB52" s="199"/>
      <c r="AC52" s="20" t="s">
        <v>80</v>
      </c>
      <c r="AD52" s="72"/>
      <c r="AE52" s="72">
        <v>7</v>
      </c>
      <c r="AF52" s="77" t="str">
        <f t="shared" si="1"/>
        <v>NG</v>
      </c>
    </row>
    <row r="53" spans="1:32" ht="34.5" customHeight="1" x14ac:dyDescent="0.4">
      <c r="A53" s="6">
        <v>8</v>
      </c>
      <c r="B53" s="196"/>
      <c r="C53" s="196"/>
      <c r="D53" s="196"/>
      <c r="E53" s="196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205"/>
      <c r="Q53" s="205"/>
      <c r="R53" s="205"/>
      <c r="S53" s="205"/>
      <c r="T53" s="205"/>
      <c r="U53" s="205"/>
      <c r="V53" s="205"/>
      <c r="W53" s="205"/>
      <c r="X53" s="198"/>
      <c r="Y53" s="199"/>
      <c r="Z53" s="20" t="s">
        <v>79</v>
      </c>
      <c r="AA53" s="198"/>
      <c r="AB53" s="199"/>
      <c r="AC53" s="20" t="s">
        <v>80</v>
      </c>
      <c r="AD53" s="72"/>
      <c r="AE53" s="72">
        <v>8</v>
      </c>
      <c r="AF53" s="77" t="str">
        <f t="shared" si="1"/>
        <v>NG</v>
      </c>
    </row>
    <row r="54" spans="1:32" ht="34.5" customHeight="1" x14ac:dyDescent="0.4">
      <c r="A54" s="6">
        <v>9</v>
      </c>
      <c r="B54" s="196"/>
      <c r="C54" s="196"/>
      <c r="D54" s="196"/>
      <c r="E54" s="196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205"/>
      <c r="Q54" s="205"/>
      <c r="R54" s="205"/>
      <c r="S54" s="205"/>
      <c r="T54" s="205"/>
      <c r="U54" s="205"/>
      <c r="V54" s="205"/>
      <c r="W54" s="205"/>
      <c r="X54" s="198"/>
      <c r="Y54" s="199"/>
      <c r="Z54" s="20" t="s">
        <v>79</v>
      </c>
      <c r="AA54" s="198"/>
      <c r="AB54" s="199"/>
      <c r="AC54" s="20" t="s">
        <v>80</v>
      </c>
      <c r="AD54" s="72"/>
      <c r="AE54" s="72">
        <v>9</v>
      </c>
      <c r="AF54" s="77" t="str">
        <f t="shared" si="1"/>
        <v>NG</v>
      </c>
    </row>
    <row r="55" spans="1:32" ht="34.5" customHeight="1" x14ac:dyDescent="0.4">
      <c r="A55" s="6">
        <v>10</v>
      </c>
      <c r="B55" s="196"/>
      <c r="C55" s="196"/>
      <c r="D55" s="196"/>
      <c r="E55" s="196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205"/>
      <c r="Q55" s="205"/>
      <c r="R55" s="205"/>
      <c r="S55" s="205"/>
      <c r="T55" s="205"/>
      <c r="U55" s="205"/>
      <c r="V55" s="205"/>
      <c r="W55" s="205"/>
      <c r="X55" s="198"/>
      <c r="Y55" s="199"/>
      <c r="Z55" s="20" t="s">
        <v>79</v>
      </c>
      <c r="AA55" s="198"/>
      <c r="AB55" s="199"/>
      <c r="AC55" s="20" t="s">
        <v>80</v>
      </c>
      <c r="AD55" s="72"/>
      <c r="AE55" s="72">
        <v>10</v>
      </c>
      <c r="AF55" s="77" t="str">
        <f t="shared" si="1"/>
        <v>NG</v>
      </c>
    </row>
    <row r="56" spans="1:32" ht="34.5" customHeight="1" x14ac:dyDescent="0.4">
      <c r="A56" s="6">
        <v>11</v>
      </c>
      <c r="B56" s="196"/>
      <c r="C56" s="196"/>
      <c r="D56" s="196"/>
      <c r="E56" s="196"/>
      <c r="F56" s="197"/>
      <c r="G56" s="197"/>
      <c r="H56" s="197"/>
      <c r="I56" s="197"/>
      <c r="J56" s="197"/>
      <c r="K56" s="197"/>
      <c r="L56" s="197"/>
      <c r="M56" s="197"/>
      <c r="N56" s="197"/>
      <c r="O56" s="197"/>
      <c r="P56" s="205"/>
      <c r="Q56" s="205"/>
      <c r="R56" s="205"/>
      <c r="S56" s="205"/>
      <c r="T56" s="205"/>
      <c r="U56" s="205"/>
      <c r="V56" s="205"/>
      <c r="W56" s="205"/>
      <c r="X56" s="198"/>
      <c r="Y56" s="199"/>
      <c r="Z56" s="20" t="s">
        <v>79</v>
      </c>
      <c r="AA56" s="198"/>
      <c r="AB56" s="199"/>
      <c r="AC56" s="20" t="s">
        <v>80</v>
      </c>
      <c r="AD56" s="72"/>
      <c r="AE56" s="72">
        <v>11</v>
      </c>
      <c r="AF56" s="77" t="str">
        <f t="shared" si="1"/>
        <v>NG</v>
      </c>
    </row>
    <row r="57" spans="1:32" ht="34.5" customHeight="1" x14ac:dyDescent="0.4">
      <c r="A57" s="6">
        <v>12</v>
      </c>
      <c r="B57" s="196"/>
      <c r="C57" s="196"/>
      <c r="D57" s="196"/>
      <c r="E57" s="196"/>
      <c r="F57" s="197"/>
      <c r="G57" s="197"/>
      <c r="H57" s="197"/>
      <c r="I57" s="197"/>
      <c r="J57" s="197"/>
      <c r="K57" s="197"/>
      <c r="L57" s="197"/>
      <c r="M57" s="197"/>
      <c r="N57" s="197"/>
      <c r="O57" s="197"/>
      <c r="P57" s="205"/>
      <c r="Q57" s="205"/>
      <c r="R57" s="205"/>
      <c r="S57" s="205"/>
      <c r="T57" s="205"/>
      <c r="U57" s="205"/>
      <c r="V57" s="205"/>
      <c r="W57" s="205"/>
      <c r="X57" s="198"/>
      <c r="Y57" s="199"/>
      <c r="Z57" s="20" t="s">
        <v>79</v>
      </c>
      <c r="AA57" s="198"/>
      <c r="AB57" s="199"/>
      <c r="AC57" s="20" t="s">
        <v>80</v>
      </c>
      <c r="AD57" s="72"/>
      <c r="AE57" s="72">
        <v>12</v>
      </c>
      <c r="AF57" s="77" t="str">
        <f t="shared" si="1"/>
        <v>NG</v>
      </c>
    </row>
    <row r="58" spans="1:32" ht="12" customHeight="1" x14ac:dyDescent="0.4">
      <c r="A58" s="3"/>
    </row>
    <row r="59" spans="1:32" x14ac:dyDescent="0.4">
      <c r="A59" s="43" t="s">
        <v>46</v>
      </c>
    </row>
    <row r="60" spans="1:32" x14ac:dyDescent="0.4">
      <c r="A60" s="43" t="s">
        <v>146</v>
      </c>
    </row>
    <row r="61" spans="1:32" x14ac:dyDescent="0.4">
      <c r="A61" s="43" t="s">
        <v>48</v>
      </c>
    </row>
    <row r="62" spans="1:32" x14ac:dyDescent="0.4">
      <c r="A62" s="43" t="s">
        <v>49</v>
      </c>
    </row>
    <row r="63" spans="1:32" x14ac:dyDescent="0.4">
      <c r="A63" s="43" t="s">
        <v>147</v>
      </c>
    </row>
    <row r="64" spans="1:32" x14ac:dyDescent="0.4">
      <c r="A64" s="43" t="s">
        <v>51</v>
      </c>
    </row>
    <row r="65" spans="1:32" x14ac:dyDescent="0.4">
      <c r="A65" s="43" t="s">
        <v>148</v>
      </c>
      <c r="B65" s="44"/>
    </row>
    <row r="66" spans="1:32" ht="48" customHeight="1" x14ac:dyDescent="0.4">
      <c r="A66" s="44"/>
      <c r="B66" s="239" t="s">
        <v>52</v>
      </c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39"/>
      <c r="O66" s="239"/>
      <c r="P66" s="239"/>
      <c r="Q66" s="239"/>
      <c r="R66" s="239"/>
      <c r="S66" s="239"/>
      <c r="T66" s="239"/>
      <c r="U66" s="239"/>
      <c r="V66" s="239"/>
      <c r="W66" s="239"/>
      <c r="X66" s="239"/>
      <c r="Y66" s="239"/>
      <c r="Z66" s="239"/>
      <c r="AA66" s="239"/>
      <c r="AB66" s="239"/>
      <c r="AC66" s="239"/>
      <c r="AD66" s="54"/>
    </row>
    <row r="67" spans="1:32" ht="9.75" customHeight="1" x14ac:dyDescent="0.4">
      <c r="A67" s="4"/>
    </row>
    <row r="68" spans="1:32" x14ac:dyDescent="0.4">
      <c r="A68" s="42" t="s">
        <v>53</v>
      </c>
    </row>
    <row r="69" spans="1:32" x14ac:dyDescent="0.4">
      <c r="A69" s="43" t="s">
        <v>81</v>
      </c>
      <c r="B69" s="21"/>
      <c r="C69" s="21"/>
      <c r="D69" s="21"/>
      <c r="F69" s="240" t="str">
        <f>IF(H79&lt;40000,"収入の合計が40,000円未満です！","")</f>
        <v>収入の合計が40,000円未満です！</v>
      </c>
      <c r="G69" s="240"/>
      <c r="H69" s="240"/>
      <c r="I69" s="240"/>
      <c r="J69" s="240"/>
      <c r="K69" s="240"/>
      <c r="L69" s="240"/>
      <c r="M69" s="240"/>
      <c r="N69" s="240"/>
      <c r="P69" s="43" t="s">
        <v>91</v>
      </c>
      <c r="Q69" s="21"/>
      <c r="R69" s="21"/>
      <c r="S69" s="21"/>
      <c r="U69" s="240" t="str">
        <f>IF(W71&lt;40000,"対象経費が40,000円未満です！","")</f>
        <v>対象経費が40,000円未満です！</v>
      </c>
      <c r="V69" s="240"/>
      <c r="W69" s="240"/>
      <c r="X69" s="240"/>
      <c r="Y69" s="240"/>
      <c r="Z69" s="240"/>
      <c r="AA69" s="240"/>
      <c r="AB69" s="240"/>
      <c r="AC69" s="240"/>
      <c r="AD69" s="73"/>
    </row>
    <row r="70" spans="1:32" ht="42.75" customHeight="1" thickBot="1" x14ac:dyDescent="0.45">
      <c r="A70" s="236" t="s">
        <v>87</v>
      </c>
      <c r="B70" s="236"/>
      <c r="C70" s="236"/>
      <c r="D70" s="236"/>
      <c r="E70" s="236"/>
      <c r="F70" s="236"/>
      <c r="G70" s="236"/>
      <c r="H70" s="236" t="s">
        <v>88</v>
      </c>
      <c r="I70" s="236"/>
      <c r="J70" s="236"/>
      <c r="K70" s="236"/>
      <c r="L70" s="236"/>
      <c r="M70" s="236"/>
      <c r="N70" s="236"/>
      <c r="P70" s="236" t="s">
        <v>87</v>
      </c>
      <c r="Q70" s="236"/>
      <c r="R70" s="236"/>
      <c r="S70" s="236"/>
      <c r="T70" s="236"/>
      <c r="U70" s="236"/>
      <c r="V70" s="236"/>
      <c r="W70" s="264" t="s">
        <v>88</v>
      </c>
      <c r="X70" s="264"/>
      <c r="Y70" s="264"/>
      <c r="Z70" s="264"/>
      <c r="AA70" s="264"/>
      <c r="AB70" s="264"/>
      <c r="AC70" s="264"/>
      <c r="AD70" s="74"/>
    </row>
    <row r="71" spans="1:32" ht="21.75" customHeight="1" x14ac:dyDescent="0.4">
      <c r="A71" s="210" t="s">
        <v>89</v>
      </c>
      <c r="B71" s="211"/>
      <c r="C71" s="211"/>
      <c r="D71" s="211"/>
      <c r="E71" s="211"/>
      <c r="F71" s="211"/>
      <c r="G71" s="212"/>
      <c r="H71" s="215">
        <v>20000</v>
      </c>
      <c r="I71" s="216"/>
      <c r="J71" s="216"/>
      <c r="K71" s="216"/>
      <c r="L71" s="216"/>
      <c r="M71" s="216"/>
      <c r="N71" s="217"/>
      <c r="P71" s="236" t="s">
        <v>92</v>
      </c>
      <c r="Q71" s="236"/>
      <c r="R71" s="236"/>
      <c r="S71" s="236"/>
      <c r="T71" s="236"/>
      <c r="U71" s="236"/>
      <c r="V71" s="237"/>
      <c r="W71" s="247"/>
      <c r="X71" s="248"/>
      <c r="Y71" s="248"/>
      <c r="Z71" s="248"/>
      <c r="AA71" s="248"/>
      <c r="AB71" s="248"/>
      <c r="AC71" s="249"/>
      <c r="AD71" s="50"/>
    </row>
    <row r="72" spans="1:32" ht="21.75" customHeight="1" thickBot="1" x14ac:dyDescent="0.45">
      <c r="A72" s="213"/>
      <c r="B72" s="106"/>
      <c r="C72" s="106"/>
      <c r="D72" s="106"/>
      <c r="E72" s="106"/>
      <c r="F72" s="106"/>
      <c r="G72" s="214"/>
      <c r="H72" s="218"/>
      <c r="I72" s="219"/>
      <c r="J72" s="219"/>
      <c r="K72" s="219"/>
      <c r="L72" s="219"/>
      <c r="M72" s="219"/>
      <c r="N72" s="220"/>
      <c r="P72" s="236"/>
      <c r="Q72" s="236"/>
      <c r="R72" s="236"/>
      <c r="S72" s="236"/>
      <c r="T72" s="236"/>
      <c r="U72" s="236"/>
      <c r="V72" s="237"/>
      <c r="W72" s="250"/>
      <c r="X72" s="251"/>
      <c r="Y72" s="251"/>
      <c r="Z72" s="251"/>
      <c r="AA72" s="251"/>
      <c r="AB72" s="251"/>
      <c r="AC72" s="252"/>
      <c r="AD72" s="50"/>
      <c r="AE72" s="40" t="s">
        <v>177</v>
      </c>
      <c r="AF72" s="77" t="str">
        <f>IF(W71&lt;40000,"NG",IF(W71&gt;H79,"NG","OK"))</f>
        <v>NG</v>
      </c>
    </row>
    <row r="73" spans="1:32" ht="21.75" customHeight="1" thickBot="1" x14ac:dyDescent="0.45">
      <c r="A73" s="221"/>
      <c r="B73" s="222"/>
      <c r="C73" s="222"/>
      <c r="D73" s="222"/>
      <c r="E73" s="222"/>
      <c r="F73" s="222"/>
      <c r="G73" s="223"/>
      <c r="H73" s="227"/>
      <c r="I73" s="228"/>
      <c r="J73" s="228"/>
      <c r="K73" s="228"/>
      <c r="L73" s="228"/>
      <c r="M73" s="228"/>
      <c r="N73" s="229"/>
      <c r="R73" s="238" t="str">
        <f>IF(H79&lt;W71,"対象経費が収入を上回ってます！","")</f>
        <v/>
      </c>
      <c r="S73" s="238"/>
      <c r="T73" s="238"/>
      <c r="U73" s="238"/>
      <c r="V73" s="238"/>
      <c r="W73" s="238"/>
      <c r="X73" s="238"/>
      <c r="Y73" s="238"/>
      <c r="Z73" s="238"/>
      <c r="AA73" s="238"/>
      <c r="AB73" s="238"/>
      <c r="AC73" s="238"/>
      <c r="AD73" s="75"/>
    </row>
    <row r="74" spans="1:32" ht="21.75" customHeight="1" x14ac:dyDescent="0.4">
      <c r="A74" s="224"/>
      <c r="B74" s="225"/>
      <c r="C74" s="225"/>
      <c r="D74" s="225"/>
      <c r="E74" s="225"/>
      <c r="F74" s="225"/>
      <c r="G74" s="226"/>
      <c r="H74" s="230"/>
      <c r="I74" s="231"/>
      <c r="J74" s="231"/>
      <c r="K74" s="231"/>
      <c r="L74" s="231"/>
      <c r="M74" s="231"/>
      <c r="N74" s="232"/>
      <c r="P74" s="253" t="s">
        <v>144</v>
      </c>
      <c r="Q74" s="254"/>
      <c r="R74" s="254"/>
      <c r="S74" s="254"/>
      <c r="T74" s="254"/>
      <c r="U74" s="254"/>
      <c r="V74" s="254"/>
      <c r="W74" s="254"/>
      <c r="X74" s="254"/>
      <c r="Y74" s="254"/>
      <c r="Z74" s="254"/>
      <c r="AA74" s="254"/>
      <c r="AB74" s="254"/>
      <c r="AC74" s="255"/>
      <c r="AD74" s="76"/>
    </row>
    <row r="75" spans="1:32" ht="21.75" customHeight="1" x14ac:dyDescent="0.4">
      <c r="A75" s="221"/>
      <c r="B75" s="222"/>
      <c r="C75" s="222"/>
      <c r="D75" s="222"/>
      <c r="E75" s="222"/>
      <c r="F75" s="222"/>
      <c r="G75" s="223"/>
      <c r="H75" s="227"/>
      <c r="I75" s="228"/>
      <c r="J75" s="228"/>
      <c r="K75" s="228"/>
      <c r="L75" s="228"/>
      <c r="M75" s="228"/>
      <c r="N75" s="229"/>
      <c r="P75" s="32"/>
      <c r="Q75" s="23"/>
      <c r="R75" s="9" t="s">
        <v>102</v>
      </c>
      <c r="AC75" s="33"/>
    </row>
    <row r="76" spans="1:32" ht="21.75" customHeight="1" x14ac:dyDescent="0.4">
      <c r="A76" s="224"/>
      <c r="B76" s="225"/>
      <c r="C76" s="225"/>
      <c r="D76" s="225"/>
      <c r="E76" s="225"/>
      <c r="F76" s="225"/>
      <c r="G76" s="226"/>
      <c r="H76" s="230"/>
      <c r="I76" s="231"/>
      <c r="J76" s="231"/>
      <c r="K76" s="231"/>
      <c r="L76" s="231"/>
      <c r="M76" s="231"/>
      <c r="N76" s="232"/>
      <c r="P76" s="32"/>
      <c r="AC76" s="33"/>
    </row>
    <row r="77" spans="1:32" ht="21.75" customHeight="1" x14ac:dyDescent="0.4">
      <c r="A77" s="221"/>
      <c r="B77" s="222"/>
      <c r="C77" s="222"/>
      <c r="D77" s="222"/>
      <c r="E77" s="222"/>
      <c r="F77" s="222"/>
      <c r="G77" s="223"/>
      <c r="H77" s="227"/>
      <c r="I77" s="228"/>
      <c r="J77" s="228"/>
      <c r="K77" s="228"/>
      <c r="L77" s="228"/>
      <c r="M77" s="228"/>
      <c r="N77" s="229"/>
      <c r="P77" s="32"/>
      <c r="Q77" s="24"/>
      <c r="R77" s="9" t="s">
        <v>182</v>
      </c>
      <c r="AC77" s="33"/>
    </row>
    <row r="78" spans="1:32" ht="21.75" customHeight="1" thickBot="1" x14ac:dyDescent="0.45">
      <c r="A78" s="224"/>
      <c r="B78" s="225"/>
      <c r="C78" s="225"/>
      <c r="D78" s="225"/>
      <c r="E78" s="225"/>
      <c r="F78" s="225"/>
      <c r="G78" s="226"/>
      <c r="H78" s="233"/>
      <c r="I78" s="234"/>
      <c r="J78" s="234"/>
      <c r="K78" s="234"/>
      <c r="L78" s="234"/>
      <c r="M78" s="234"/>
      <c r="N78" s="235"/>
      <c r="P78" s="34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35"/>
    </row>
    <row r="79" spans="1:32" ht="21.75" customHeight="1" x14ac:dyDescent="0.4">
      <c r="A79" s="236" t="s">
        <v>90</v>
      </c>
      <c r="B79" s="236"/>
      <c r="C79" s="236"/>
      <c r="D79" s="236"/>
      <c r="E79" s="236"/>
      <c r="F79" s="236"/>
      <c r="G79" s="237"/>
      <c r="H79" s="241">
        <f>SUM(H71:N77)</f>
        <v>20000</v>
      </c>
      <c r="I79" s="242"/>
      <c r="J79" s="242"/>
      <c r="K79" s="242"/>
      <c r="L79" s="242"/>
      <c r="M79" s="242"/>
      <c r="N79" s="243"/>
      <c r="P79" s="262" t="s">
        <v>101</v>
      </c>
      <c r="Q79" s="263"/>
      <c r="R79" s="263"/>
      <c r="S79" s="256"/>
      <c r="T79" s="256"/>
      <c r="U79" s="256"/>
      <c r="V79" s="256"/>
      <c r="W79" s="256"/>
      <c r="X79" s="256"/>
      <c r="Y79" s="256"/>
      <c r="Z79" s="256"/>
      <c r="AA79" s="256"/>
      <c r="AB79" s="256"/>
      <c r="AC79" s="257"/>
    </row>
    <row r="80" spans="1:32" ht="21.75" customHeight="1" thickBot="1" x14ac:dyDescent="0.45">
      <c r="A80" s="236"/>
      <c r="B80" s="236"/>
      <c r="C80" s="236"/>
      <c r="D80" s="236"/>
      <c r="E80" s="236"/>
      <c r="F80" s="236"/>
      <c r="G80" s="237"/>
      <c r="H80" s="244"/>
      <c r="I80" s="245"/>
      <c r="J80" s="245"/>
      <c r="K80" s="245"/>
      <c r="L80" s="245"/>
      <c r="M80" s="245"/>
      <c r="N80" s="246"/>
      <c r="P80" s="260" t="s">
        <v>104</v>
      </c>
      <c r="Q80" s="261"/>
      <c r="R80" s="261"/>
      <c r="S80" s="258"/>
      <c r="T80" s="258"/>
      <c r="U80" s="258"/>
      <c r="V80" s="258"/>
      <c r="W80" s="258"/>
      <c r="X80" s="258"/>
      <c r="Y80" s="258"/>
      <c r="Z80" s="258"/>
      <c r="AA80" s="258"/>
      <c r="AB80" s="258"/>
      <c r="AC80" s="259"/>
      <c r="AE80" s="40" t="s">
        <v>176</v>
      </c>
      <c r="AF80" s="77" t="str">
        <f>IF(H79&lt;40000,"NG","OK")</f>
        <v>NG</v>
      </c>
    </row>
    <row r="81" spans="1:30" ht="12.75" customHeight="1" x14ac:dyDescent="0.4"/>
    <row r="82" spans="1:30" x14ac:dyDescent="0.4">
      <c r="A82" s="43" t="s">
        <v>54</v>
      </c>
    </row>
    <row r="83" spans="1:30" ht="17.25" customHeight="1" x14ac:dyDescent="0.4">
      <c r="A83" s="22" t="s">
        <v>95</v>
      </c>
      <c r="B83" s="45" t="s">
        <v>97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</row>
    <row r="84" spans="1:30" ht="29.25" customHeight="1" x14ac:dyDescent="0.4">
      <c r="A84" s="22" t="s">
        <v>96</v>
      </c>
      <c r="B84" s="94" t="s">
        <v>98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56"/>
    </row>
    <row r="85" spans="1:30" ht="47.25" customHeight="1" x14ac:dyDescent="0.4">
      <c r="A85" s="22" t="s">
        <v>93</v>
      </c>
      <c r="B85" s="81" t="s">
        <v>94</v>
      </c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55"/>
    </row>
    <row r="86" spans="1:30" x14ac:dyDescent="0.4">
      <c r="A86" s="9" t="s">
        <v>99</v>
      </c>
      <c r="B86" s="44" t="s">
        <v>175</v>
      </c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</row>
  </sheetData>
  <sheetProtection sheet="1" objects="1" scenarios="1" selectLockedCells="1"/>
  <mergeCells count="206">
    <mergeCell ref="B66:AC66"/>
    <mergeCell ref="U54:W54"/>
    <mergeCell ref="X54:Y54"/>
    <mergeCell ref="AA54:AB54"/>
    <mergeCell ref="B53:E53"/>
    <mergeCell ref="F53:O53"/>
    <mergeCell ref="F69:N69"/>
    <mergeCell ref="U69:AC69"/>
    <mergeCell ref="H79:N80"/>
    <mergeCell ref="P71:V72"/>
    <mergeCell ref="W71:AC72"/>
    <mergeCell ref="P74:AC74"/>
    <mergeCell ref="S79:AC80"/>
    <mergeCell ref="P80:R80"/>
    <mergeCell ref="P79:R79"/>
    <mergeCell ref="W70:AC70"/>
    <mergeCell ref="H70:N70"/>
    <mergeCell ref="A70:G70"/>
    <mergeCell ref="P70:V70"/>
    <mergeCell ref="P53:T53"/>
    <mergeCell ref="U53:W53"/>
    <mergeCell ref="X53:Y53"/>
    <mergeCell ref="AA53:AB53"/>
    <mergeCell ref="B85:AC85"/>
    <mergeCell ref="B84:AC84"/>
    <mergeCell ref="A71:G72"/>
    <mergeCell ref="H71:N72"/>
    <mergeCell ref="A73:G74"/>
    <mergeCell ref="H73:N74"/>
    <mergeCell ref="A75:G76"/>
    <mergeCell ref="H75:N76"/>
    <mergeCell ref="A77:G78"/>
    <mergeCell ref="H77:N78"/>
    <mergeCell ref="A79:G80"/>
    <mergeCell ref="R73:AC73"/>
    <mergeCell ref="V9:W9"/>
    <mergeCell ref="X40:Y41"/>
    <mergeCell ref="Z40:AC40"/>
    <mergeCell ref="B57:E57"/>
    <mergeCell ref="F57:O57"/>
    <mergeCell ref="P57:T57"/>
    <mergeCell ref="U57:W57"/>
    <mergeCell ref="X57:Y57"/>
    <mergeCell ref="AA57:AB57"/>
    <mergeCell ref="B56:E56"/>
    <mergeCell ref="F56:O56"/>
    <mergeCell ref="P56:T56"/>
    <mergeCell ref="U56:W56"/>
    <mergeCell ref="X56:Y56"/>
    <mergeCell ref="AA56:AB56"/>
    <mergeCell ref="B55:E55"/>
    <mergeCell ref="F55:O55"/>
    <mergeCell ref="P55:T55"/>
    <mergeCell ref="U55:W55"/>
    <mergeCell ref="X55:Y55"/>
    <mergeCell ref="AA55:AB55"/>
    <mergeCell ref="B54:E54"/>
    <mergeCell ref="F54:O54"/>
    <mergeCell ref="P54:T54"/>
    <mergeCell ref="B52:E52"/>
    <mergeCell ref="F52:O52"/>
    <mergeCell ref="P52:T52"/>
    <mergeCell ref="U52:W52"/>
    <mergeCell ref="X52:Y52"/>
    <mergeCell ref="AA52:AB52"/>
    <mergeCell ref="B51:E51"/>
    <mergeCell ref="F51:O51"/>
    <mergeCell ref="P51:T51"/>
    <mergeCell ref="U51:W51"/>
    <mergeCell ref="X51:Y51"/>
    <mergeCell ref="AA51:AB51"/>
    <mergeCell ref="B50:E50"/>
    <mergeCell ref="F50:O50"/>
    <mergeCell ref="P50:T50"/>
    <mergeCell ref="U50:W50"/>
    <mergeCell ref="X50:Y50"/>
    <mergeCell ref="AA50:AB50"/>
    <mergeCell ref="B49:E49"/>
    <mergeCell ref="F49:O49"/>
    <mergeCell ref="P49:T49"/>
    <mergeCell ref="U49:W49"/>
    <mergeCell ref="X49:Y49"/>
    <mergeCell ref="AA49:AB49"/>
    <mergeCell ref="B48:E48"/>
    <mergeCell ref="F48:O48"/>
    <mergeCell ref="P48:T48"/>
    <mergeCell ref="U48:W48"/>
    <mergeCell ref="X48:Y48"/>
    <mergeCell ref="AA48:AB48"/>
    <mergeCell ref="B47:E47"/>
    <mergeCell ref="F47:O47"/>
    <mergeCell ref="P47:T47"/>
    <mergeCell ref="U47:W47"/>
    <mergeCell ref="X47:Y47"/>
    <mergeCell ref="AA47:AB47"/>
    <mergeCell ref="B46:E46"/>
    <mergeCell ref="F46:O46"/>
    <mergeCell ref="P46:T46"/>
    <mergeCell ref="U46:W46"/>
    <mergeCell ref="X46:Y46"/>
    <mergeCell ref="AA46:AB46"/>
    <mergeCell ref="W39:AC39"/>
    <mergeCell ref="AA45:AC45"/>
    <mergeCell ref="X45:Z45"/>
    <mergeCell ref="U45:W45"/>
    <mergeCell ref="P45:T45"/>
    <mergeCell ref="F45:O45"/>
    <mergeCell ref="B45:E45"/>
    <mergeCell ref="Z41:AC41"/>
    <mergeCell ref="A36:C37"/>
    <mergeCell ref="D36:E36"/>
    <mergeCell ref="D37:E37"/>
    <mergeCell ref="F36:AC36"/>
    <mergeCell ref="F37:AC37"/>
    <mergeCell ref="S34:W34"/>
    <mergeCell ref="K34:M34"/>
    <mergeCell ref="N34:P34"/>
    <mergeCell ref="D34:J34"/>
    <mergeCell ref="C24:AC24"/>
    <mergeCell ref="A34:C34"/>
    <mergeCell ref="A35:C35"/>
    <mergeCell ref="Q34:R34"/>
    <mergeCell ref="Y34:Z34"/>
    <mergeCell ref="Y35:AC35"/>
    <mergeCell ref="O26:T26"/>
    <mergeCell ref="O27:T27"/>
    <mergeCell ref="O28:T28"/>
    <mergeCell ref="O29:T29"/>
    <mergeCell ref="O30:T30"/>
    <mergeCell ref="O31:T31"/>
    <mergeCell ref="F26:K26"/>
    <mergeCell ref="AA34:AC34"/>
    <mergeCell ref="V35:X35"/>
    <mergeCell ref="D35:U35"/>
    <mergeCell ref="A21:C22"/>
    <mergeCell ref="A24:B31"/>
    <mergeCell ref="X25:AC25"/>
    <mergeCell ref="X26:AC26"/>
    <mergeCell ref="X27:AC27"/>
    <mergeCell ref="X28:AC28"/>
    <mergeCell ref="F31:K31"/>
    <mergeCell ref="O25:T25"/>
    <mergeCell ref="L21:W21"/>
    <mergeCell ref="X21:AC21"/>
    <mergeCell ref="F22:K22"/>
    <mergeCell ref="L22:W22"/>
    <mergeCell ref="X22:AC22"/>
    <mergeCell ref="F23:K23"/>
    <mergeCell ref="L23:W23"/>
    <mergeCell ref="X23:AC23"/>
    <mergeCell ref="D22:E22"/>
    <mergeCell ref="D23:E23"/>
    <mergeCell ref="F27:K27"/>
    <mergeCell ref="F28:K28"/>
    <mergeCell ref="F29:K29"/>
    <mergeCell ref="F30:K30"/>
    <mergeCell ref="F25:K25"/>
    <mergeCell ref="X29:AC30"/>
    <mergeCell ref="A5:AC5"/>
    <mergeCell ref="A6:AC6"/>
    <mergeCell ref="P2:S2"/>
    <mergeCell ref="P3:S3"/>
    <mergeCell ref="T3:AC3"/>
    <mergeCell ref="D17:E17"/>
    <mergeCell ref="F17:K17"/>
    <mergeCell ref="F18:K18"/>
    <mergeCell ref="F21:K21"/>
    <mergeCell ref="D18:E18"/>
    <mergeCell ref="D19:E19"/>
    <mergeCell ref="L17:W17"/>
    <mergeCell ref="X17:AC17"/>
    <mergeCell ref="L18:W18"/>
    <mergeCell ref="X18:AC18"/>
    <mergeCell ref="F19:K19"/>
    <mergeCell ref="L19:W19"/>
    <mergeCell ref="X19:AC19"/>
    <mergeCell ref="F20:K20"/>
    <mergeCell ref="L20:W20"/>
    <mergeCell ref="X20:AC20"/>
    <mergeCell ref="D20:E20"/>
    <mergeCell ref="D21:E21"/>
    <mergeCell ref="A19:C20"/>
    <mergeCell ref="A23:C23"/>
    <mergeCell ref="A18:C18"/>
    <mergeCell ref="A16:C16"/>
    <mergeCell ref="A12:C12"/>
    <mergeCell ref="A13:C13"/>
    <mergeCell ref="Z2:AC2"/>
    <mergeCell ref="T2:Y2"/>
    <mergeCell ref="A14:C14"/>
    <mergeCell ref="P14:R14"/>
    <mergeCell ref="S14:AC14"/>
    <mergeCell ref="D14:O14"/>
    <mergeCell ref="E13:H13"/>
    <mergeCell ref="I13:AC13"/>
    <mergeCell ref="A10:C11"/>
    <mergeCell ref="D11:AC11"/>
    <mergeCell ref="D10:AC10"/>
    <mergeCell ref="D16:H16"/>
    <mergeCell ref="J16:O16"/>
    <mergeCell ref="P16:T16"/>
    <mergeCell ref="U16:AC16"/>
    <mergeCell ref="D12:E12"/>
    <mergeCell ref="P12:Q12"/>
    <mergeCell ref="F12:O12"/>
    <mergeCell ref="R12:AC12"/>
  </mergeCells>
  <phoneticPr fontId="16"/>
  <conditionalFormatting sqref="A73:G74">
    <cfRule type="containsBlanks" dxfId="13" priority="7">
      <formula>LEN(TRIM(A73))=0</formula>
    </cfRule>
  </conditionalFormatting>
  <conditionalFormatting sqref="A75:G76">
    <cfRule type="expression" dxfId="12" priority="3">
      <formula>AND($H$75&gt;1,$A$75="")</formula>
    </cfRule>
  </conditionalFormatting>
  <conditionalFormatting sqref="A77:G78">
    <cfRule type="expression" dxfId="11" priority="2">
      <formula>AND($H$77&gt;1,$A$77="")</formula>
    </cfRule>
  </conditionalFormatting>
  <conditionalFormatting sqref="A73:N74">
    <cfRule type="expression" dxfId="10" priority="8">
      <formula>$H$79&lt;40000</formula>
    </cfRule>
  </conditionalFormatting>
  <conditionalFormatting sqref="A75:N78">
    <cfRule type="expression" dxfId="9" priority="17" stopIfTrue="1">
      <formula>$H$79&lt;40000</formula>
    </cfRule>
  </conditionalFormatting>
  <conditionalFormatting sqref="B46:Y57">
    <cfRule type="containsBlanks" dxfId="8" priority="20">
      <formula>LEN(TRIM(B46))=0</formula>
    </cfRule>
  </conditionalFormatting>
  <conditionalFormatting sqref="D34:J34 N34:P34 S34:W34 AA34:AD34 D35:U35 Y35:AD35 F36:AD37">
    <cfRule type="containsBlanks" dxfId="7" priority="23">
      <formula>LEN(TRIM(D34))=0</formula>
    </cfRule>
  </conditionalFormatting>
  <conditionalFormatting sqref="D10:AD10 F12:O12 R12:AD12 E13:AD13 D14:O14 S14:AD14 P16:T16 F18:AD22">
    <cfRule type="containsBlanks" dxfId="6" priority="14">
      <formula>LEN(TRIM(D10))=0</formula>
    </cfRule>
  </conditionalFormatting>
  <conditionalFormatting sqref="D10:AD10">
    <cfRule type="containsBlanks" dxfId="5" priority="26">
      <formula>LEN(TRIM(D10))=0</formula>
    </cfRule>
  </conditionalFormatting>
  <conditionalFormatting sqref="V25:V29 D25:D31 M25:M31">
    <cfRule type="expression" dxfId="4" priority="11">
      <formula>$Z$31&lt;&gt;1</formula>
    </cfRule>
  </conditionalFormatting>
  <conditionalFormatting sqref="W71:AC72">
    <cfRule type="expression" dxfId="3" priority="10">
      <formula>OR($H$79&lt;$W$71,$W$71&lt;40000)</formula>
    </cfRule>
  </conditionalFormatting>
  <conditionalFormatting sqref="X9 Z9 AB9">
    <cfRule type="containsBlanks" dxfId="2" priority="12">
      <formula>LEN(TRIM(X9))=0</formula>
    </cfRule>
  </conditionalFormatting>
  <conditionalFormatting sqref="AA46:AB57">
    <cfRule type="containsBlanks" dxfId="1" priority="22">
      <formula>LEN(TRIM(AA46))=0</formula>
    </cfRule>
  </conditionalFormatting>
  <dataValidations count="13">
    <dataValidation imeMode="disabled" allowBlank="1" showInputMessage="1" showErrorMessage="1" sqref="H71:N72 H79:N80 AD14 AD18:AD23" xr:uid="{F7AD49C5-4C00-47D7-B350-75EF53FAF65C}"/>
    <dataValidation imeMode="fullKatakana" allowBlank="1" showInputMessage="1" showErrorMessage="1" sqref="AD36" xr:uid="{9B847534-FA5A-420A-B7E0-CFD01939D8D5}"/>
    <dataValidation imeMode="hiragana" allowBlank="1" showInputMessage="1" showErrorMessage="1" promptTitle="代表者・会計" prompt="「１代表者」と「２会計」が_x000a_同一人物の場合は、６も入力してください。" sqref="F18:K19" xr:uid="{6895AABB-EE92-40DB-8D20-DE80D90BA6F1}"/>
    <dataValidation type="whole" imeMode="halfAlpha" allowBlank="1" showInputMessage="1" showErrorMessage="1" errorTitle="桁数" error="4桁入力_x000a_" sqref="N34:P34" xr:uid="{2541191D-918D-4F1D-AC7A-F399FF4D9A09}">
      <formula1>1</formula1>
      <formula2>9999</formula2>
    </dataValidation>
    <dataValidation type="whole" imeMode="disabled" allowBlank="1" showInputMessage="1" showErrorMessage="1" errorTitle="3桁" error="3桁入力" sqref="AD34" xr:uid="{E3827C4B-A2CD-4178-B2DC-1FE217A7BC26}">
      <formula1>1</formula1>
      <formula2>999</formula2>
    </dataValidation>
    <dataValidation type="whole" imeMode="halfAlpha" allowBlank="1" showInputMessage="1" showErrorMessage="1" sqref="D35:U35" xr:uid="{D1966AB0-90BD-4C3B-A38C-79166490CE27}">
      <formula1>1</formula1>
      <formula2>9999999</formula2>
    </dataValidation>
    <dataValidation type="list" allowBlank="1" showInputMessage="1" showErrorMessage="1" sqref="D25:D31 V25:V29 M25:M31" xr:uid="{1120A02F-659B-49D4-8E19-E91840AFA92E}">
      <formula1>$AF$2:$AF$4</formula1>
    </dataValidation>
    <dataValidation type="list" allowBlank="1" showInputMessage="1" showErrorMessage="1" promptTitle="リスト選択" prompt="リストから選択してください" sqref="Y35:AD35" xr:uid="{C1B78C4B-5B16-423C-BAC0-965EE729895B}">
      <formula1>$AH$2:$AH$4</formula1>
    </dataValidation>
    <dataValidation imeMode="halfKatakana" allowBlank="1" showInputMessage="1" showErrorMessage="1" sqref="F36:AC36" xr:uid="{4C495157-3270-4809-AC72-BF7F993252A3}"/>
    <dataValidation imeMode="on" allowBlank="1" showInputMessage="1" showErrorMessage="1" sqref="S79:AC80" xr:uid="{9683EB94-93F1-48D8-91E6-3C1325DCB126}"/>
    <dataValidation imeMode="halfAlpha" allowBlank="1" showInputMessage="1" showErrorMessage="1" sqref="X46:Y57 AA46:AB57 X18:AC23 X9 Z9 AB9 E13:H13 D14:O14 S14:AC14 P16:T16 H73:N74 H75:N76 H77:N78" xr:uid="{4BB4C18F-FDA6-4625-B96B-4F10AAC3F3FF}"/>
    <dataValidation type="whole" imeMode="halfAlpha" allowBlank="1" showInputMessage="1" showErrorMessage="1" errorTitle="3桁" error="3桁入力" sqref="AA34:AC34" xr:uid="{B32D8F14-1550-4ABB-A107-F8CA5264A82B}">
      <formula1>1</formula1>
      <formula2>999</formula2>
    </dataValidation>
    <dataValidation imeMode="hiragana" allowBlank="1" showInputMessage="1" showErrorMessage="1" sqref="F46:W57 F37:AC37 D34:J34 S34:W34 F20:W23 L18:W19 D10:AC10 F12:O12 R12:AC12 I13:AC13 A77:G78 A75:G76 A73:G74" xr:uid="{356B8B33-FC6F-472A-BD96-9F81EEEC0CCC}"/>
  </dataValidations>
  <pageMargins left="0.70866141732283472" right="0.70866141732283472" top="0.55118110236220474" bottom="0.55118110236220474" header="0.31496062992125984" footer="0.31496062992125984"/>
  <pageSetup paperSize="9" scale="68" fitToHeight="2" orientation="portrait" r:id="rId1"/>
  <rowBreaks count="1" manualBreakCount="1">
    <brk id="42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5AF50-3490-46CC-B32D-044DC030F911}">
  <dimension ref="A1:AG33"/>
  <sheetViews>
    <sheetView view="pageBreakPreview" topLeftCell="A23" zoomScaleNormal="100" zoomScaleSheetLayoutView="100" workbookViewId="0">
      <selection activeCell="F16" sqref="F16:W16"/>
    </sheetView>
  </sheetViews>
  <sheetFormatPr defaultRowHeight="18.75" x14ac:dyDescent="0.4"/>
  <cols>
    <col min="1" max="29" width="4" style="9" customWidth="1"/>
    <col min="30" max="30" width="9.875" style="40" customWidth="1"/>
    <col min="31" max="31" width="9" style="38"/>
    <col min="32" max="16384" width="9" style="9"/>
  </cols>
  <sheetData>
    <row r="1" spans="1:31" ht="29.25" customHeight="1" x14ac:dyDescent="0.4">
      <c r="A1" s="43" t="s">
        <v>162</v>
      </c>
      <c r="AC1" s="47" t="s">
        <v>56</v>
      </c>
    </row>
    <row r="2" spans="1:31" ht="29.25" customHeight="1" x14ac:dyDescent="0.4">
      <c r="P2" s="86" t="s">
        <v>0</v>
      </c>
      <c r="Q2" s="87"/>
      <c r="R2" s="87"/>
      <c r="S2" s="88"/>
      <c r="T2" s="82"/>
      <c r="U2" s="83"/>
      <c r="V2" s="83"/>
      <c r="W2" s="83"/>
      <c r="X2" s="83"/>
      <c r="Y2" s="83"/>
      <c r="Z2" s="84" t="s">
        <v>59</v>
      </c>
      <c r="AA2" s="84"/>
      <c r="AB2" s="84"/>
      <c r="AC2" s="85"/>
      <c r="AE2" s="39"/>
    </row>
    <row r="3" spans="1:31" ht="29.25" customHeight="1" x14ac:dyDescent="0.4">
      <c r="P3" s="86" t="s">
        <v>1</v>
      </c>
      <c r="Q3" s="87"/>
      <c r="R3" s="87"/>
      <c r="S3" s="88"/>
      <c r="T3" s="82"/>
      <c r="U3" s="83"/>
      <c r="V3" s="83"/>
      <c r="W3" s="83"/>
      <c r="X3" s="83"/>
      <c r="Y3" s="83"/>
      <c r="Z3" s="83"/>
      <c r="AA3" s="83"/>
      <c r="AB3" s="83"/>
      <c r="AC3" s="139"/>
      <c r="AE3" s="39"/>
    </row>
    <row r="4" spans="1:31" ht="14.25" customHeight="1" x14ac:dyDescent="0.4"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31" ht="20.25" customHeight="1" x14ac:dyDescent="0.4">
      <c r="A5" s="104" t="s">
        <v>180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</row>
    <row r="6" spans="1:31" ht="23.25" customHeight="1" x14ac:dyDescent="0.4">
      <c r="A6" s="105" t="s">
        <v>2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</row>
    <row r="7" spans="1:31" ht="17.25" customHeight="1" x14ac:dyDescent="0.4">
      <c r="A7" s="43" t="s">
        <v>3</v>
      </c>
    </row>
    <row r="8" spans="1:31" ht="17.25" customHeight="1" x14ac:dyDescent="0.4">
      <c r="A8" s="43" t="s">
        <v>57</v>
      </c>
    </row>
    <row r="9" spans="1:31" ht="18.75" customHeight="1" x14ac:dyDescent="0.4">
      <c r="T9" s="44" t="s">
        <v>83</v>
      </c>
      <c r="U9" s="44"/>
      <c r="V9" s="106" t="s">
        <v>84</v>
      </c>
      <c r="W9" s="106"/>
      <c r="X9" s="53" t="str">
        <f>IF(★①様式3号の１入力シート!$X$9="","",★①様式3号の１入力シート!$X$9)</f>
        <v/>
      </c>
      <c r="Y9" s="44" t="s">
        <v>85</v>
      </c>
      <c r="Z9" s="53" t="str">
        <f>IF(★①様式3号の１入力シート!$Z$9="","",★①様式3号の１入力シート!$Z$9)</f>
        <v/>
      </c>
      <c r="AA9" s="44" t="s">
        <v>86</v>
      </c>
      <c r="AB9" s="53" t="str">
        <f>IF(★①様式3号の１入力シート!$AB$9="","",★①様式3号の１入力シート!$AB$9)</f>
        <v/>
      </c>
      <c r="AC9" s="44" t="s">
        <v>82</v>
      </c>
    </row>
    <row r="10" spans="1:31" ht="38.25" customHeight="1" x14ac:dyDescent="0.4">
      <c r="A10" s="107" t="s">
        <v>4</v>
      </c>
      <c r="B10" s="107"/>
      <c r="C10" s="107"/>
      <c r="D10" s="108" t="str">
        <f>IF(★①様式3号の１入力シート!$D$10="","",★①様式3号の１入力シート!$D$10)</f>
        <v/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10"/>
      <c r="AE10" s="39"/>
    </row>
    <row r="11" spans="1:31" ht="19.5" customHeight="1" x14ac:dyDescent="0.4">
      <c r="A11" s="107"/>
      <c r="B11" s="107"/>
      <c r="C11" s="107"/>
      <c r="D11" s="111" t="s">
        <v>5</v>
      </c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</row>
    <row r="12" spans="1:31" ht="19.5" customHeight="1" x14ac:dyDescent="0.4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31" ht="20.25" customHeight="1" x14ac:dyDescent="0.4">
      <c r="A13" s="42" t="s">
        <v>153</v>
      </c>
    </row>
    <row r="14" spans="1:31" ht="20.25" customHeight="1" x14ac:dyDescent="0.4">
      <c r="A14" s="43" t="s">
        <v>91</v>
      </c>
    </row>
    <row r="15" spans="1:31" ht="27" customHeight="1" x14ac:dyDescent="0.4">
      <c r="A15" s="86" t="s">
        <v>156</v>
      </c>
      <c r="B15" s="87"/>
      <c r="C15" s="87"/>
      <c r="D15" s="87"/>
      <c r="E15" s="88"/>
      <c r="F15" s="86" t="s">
        <v>154</v>
      </c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8"/>
      <c r="X15" s="86" t="s">
        <v>88</v>
      </c>
      <c r="Y15" s="87"/>
      <c r="Z15" s="87"/>
      <c r="AA15" s="87"/>
      <c r="AB15" s="87"/>
      <c r="AC15" s="88"/>
    </row>
    <row r="16" spans="1:31" ht="60" customHeight="1" x14ac:dyDescent="0.4">
      <c r="A16" s="265"/>
      <c r="B16" s="127"/>
      <c r="C16" s="127"/>
      <c r="D16" s="127"/>
      <c r="E16" s="128"/>
      <c r="F16" s="265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8"/>
      <c r="X16" s="266"/>
      <c r="Y16" s="267"/>
      <c r="Z16" s="267"/>
      <c r="AA16" s="267"/>
      <c r="AB16" s="267"/>
      <c r="AC16" s="268"/>
    </row>
    <row r="17" spans="1:33" ht="60" customHeight="1" x14ac:dyDescent="0.4">
      <c r="A17" s="265"/>
      <c r="B17" s="127"/>
      <c r="C17" s="127"/>
      <c r="D17" s="127"/>
      <c r="E17" s="128"/>
      <c r="F17" s="265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8"/>
      <c r="X17" s="266"/>
      <c r="Y17" s="267"/>
      <c r="Z17" s="267"/>
      <c r="AA17" s="267"/>
      <c r="AB17" s="267"/>
      <c r="AC17" s="268"/>
    </row>
    <row r="18" spans="1:33" ht="60" customHeight="1" x14ac:dyDescent="0.4">
      <c r="A18" s="265"/>
      <c r="B18" s="127"/>
      <c r="C18" s="127"/>
      <c r="D18" s="127"/>
      <c r="E18" s="128"/>
      <c r="F18" s="265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8"/>
      <c r="X18" s="266"/>
      <c r="Y18" s="267"/>
      <c r="Z18" s="267"/>
      <c r="AA18" s="267"/>
      <c r="AB18" s="267"/>
      <c r="AC18" s="268"/>
    </row>
    <row r="19" spans="1:33" ht="60" customHeight="1" x14ac:dyDescent="0.4">
      <c r="A19" s="265"/>
      <c r="B19" s="127"/>
      <c r="C19" s="127"/>
      <c r="D19" s="127"/>
      <c r="E19" s="128"/>
      <c r="F19" s="265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8"/>
      <c r="X19" s="266"/>
      <c r="Y19" s="267"/>
      <c r="Z19" s="267"/>
      <c r="AA19" s="267"/>
      <c r="AB19" s="267"/>
      <c r="AC19" s="268"/>
    </row>
    <row r="20" spans="1:33" ht="60" customHeight="1" x14ac:dyDescent="0.4">
      <c r="A20" s="265"/>
      <c r="B20" s="127"/>
      <c r="C20" s="127"/>
      <c r="D20" s="127"/>
      <c r="E20" s="128"/>
      <c r="F20" s="265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8"/>
      <c r="X20" s="266"/>
      <c r="Y20" s="267"/>
      <c r="Z20" s="267"/>
      <c r="AA20" s="267"/>
      <c r="AB20" s="267"/>
      <c r="AC20" s="268"/>
    </row>
    <row r="21" spans="1:33" ht="60" customHeight="1" x14ac:dyDescent="0.4">
      <c r="A21" s="265"/>
      <c r="B21" s="127"/>
      <c r="C21" s="127"/>
      <c r="D21" s="127"/>
      <c r="E21" s="128"/>
      <c r="F21" s="265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8"/>
      <c r="X21" s="266"/>
      <c r="Y21" s="267"/>
      <c r="Z21" s="267"/>
      <c r="AA21" s="267"/>
      <c r="AB21" s="267"/>
      <c r="AC21" s="268"/>
    </row>
    <row r="22" spans="1:33" ht="60" customHeight="1" x14ac:dyDescent="0.4">
      <c r="A22" s="265"/>
      <c r="B22" s="127"/>
      <c r="C22" s="127"/>
      <c r="D22" s="127"/>
      <c r="E22" s="128"/>
      <c r="F22" s="265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8"/>
      <c r="X22" s="266"/>
      <c r="Y22" s="267"/>
      <c r="Z22" s="267"/>
      <c r="AA22" s="267"/>
      <c r="AB22" s="267"/>
      <c r="AC22" s="268"/>
    </row>
    <row r="23" spans="1:33" ht="60" customHeight="1" x14ac:dyDescent="0.4">
      <c r="A23" s="265"/>
      <c r="B23" s="127"/>
      <c r="C23" s="127"/>
      <c r="D23" s="127"/>
      <c r="E23" s="128"/>
      <c r="F23" s="265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8"/>
      <c r="X23" s="266"/>
      <c r="Y23" s="267"/>
      <c r="Z23" s="267"/>
      <c r="AA23" s="267"/>
      <c r="AB23" s="267"/>
      <c r="AC23" s="268"/>
    </row>
    <row r="24" spans="1:33" ht="60" customHeight="1" thickBot="1" x14ac:dyDescent="0.45">
      <c r="A24" s="265"/>
      <c r="B24" s="127"/>
      <c r="C24" s="127"/>
      <c r="D24" s="127"/>
      <c r="E24" s="128"/>
      <c r="F24" s="265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8"/>
      <c r="X24" s="227"/>
      <c r="Y24" s="228"/>
      <c r="Z24" s="228"/>
      <c r="AA24" s="228"/>
      <c r="AB24" s="228"/>
      <c r="AC24" s="229"/>
    </row>
    <row r="25" spans="1:33" ht="48" customHeight="1" thickBot="1" x14ac:dyDescent="0.45">
      <c r="A25" s="86" t="s">
        <v>155</v>
      </c>
      <c r="B25" s="87"/>
      <c r="C25" s="87"/>
      <c r="D25" s="87"/>
      <c r="E25" s="88"/>
      <c r="F25" s="89" t="str">
        <f>IF(X25&lt;40000,"合計金額が、40,000円未満です！　→","")</f>
        <v>合計金額が、40,000円未満です！　→</v>
      </c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269">
        <f>SUM(X16:AC24)</f>
        <v>0</v>
      </c>
      <c r="Y25" s="270"/>
      <c r="Z25" s="270"/>
      <c r="AA25" s="270"/>
      <c r="AB25" s="270"/>
      <c r="AC25" s="271"/>
      <c r="AE25" s="38" t="s">
        <v>178</v>
      </c>
      <c r="AF25" s="77" t="str">
        <f>IF(X25&lt;40000,"NG","OK")</f>
        <v>NG</v>
      </c>
    </row>
    <row r="26" spans="1:33" ht="18.75" customHeight="1" x14ac:dyDescent="0.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3" s="40" customFormat="1" x14ac:dyDescent="0.4">
      <c r="A27" s="43" t="s">
        <v>54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E27" s="38"/>
      <c r="AF27" s="9"/>
      <c r="AG27" s="9"/>
    </row>
    <row r="28" spans="1:33" s="40" customFormat="1" ht="17.25" customHeight="1" x14ac:dyDescent="0.4">
      <c r="A28" s="22" t="s">
        <v>95</v>
      </c>
      <c r="B28" s="45" t="s">
        <v>161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E28" s="38"/>
      <c r="AF28" s="9"/>
      <c r="AG28" s="9"/>
    </row>
    <row r="29" spans="1:33" s="40" customFormat="1" ht="29.25" customHeight="1" x14ac:dyDescent="0.4">
      <c r="A29" s="22" t="s">
        <v>96</v>
      </c>
      <c r="B29" s="94" t="s">
        <v>98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E29" s="38"/>
      <c r="AF29" s="9"/>
      <c r="AG29" s="9"/>
    </row>
    <row r="30" spans="1:33" s="40" customFormat="1" ht="18.75" customHeight="1" x14ac:dyDescent="0.4">
      <c r="A30" s="22" t="s">
        <v>157</v>
      </c>
      <c r="B30" s="94" t="s">
        <v>158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E30" s="38"/>
      <c r="AF30" s="9"/>
      <c r="AG30" s="9"/>
    </row>
    <row r="31" spans="1:33" s="40" customFormat="1" ht="24.75" customHeight="1" x14ac:dyDescent="0.4">
      <c r="A31" s="22" t="s">
        <v>159</v>
      </c>
      <c r="B31" s="94" t="s">
        <v>160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E31" s="38"/>
      <c r="AF31" s="9"/>
      <c r="AG31" s="9"/>
    </row>
    <row r="32" spans="1:33" s="40" customFormat="1" ht="47.25" customHeight="1" x14ac:dyDescent="0.4">
      <c r="A32" s="22" t="s">
        <v>93</v>
      </c>
      <c r="B32" s="81" t="s">
        <v>94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E32" s="38"/>
      <c r="AF32" s="9"/>
      <c r="AG32" s="9"/>
    </row>
    <row r="33" spans="1:33" s="40" customFormat="1" x14ac:dyDescent="0.4">
      <c r="A33" s="9" t="s">
        <v>99</v>
      </c>
      <c r="B33" s="44" t="s">
        <v>103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E33" s="38"/>
      <c r="AF33" s="9"/>
      <c r="AG33" s="9"/>
    </row>
  </sheetData>
  <sheetProtection sheet="1" objects="1" scenarios="1" selectLockedCells="1"/>
  <mergeCells count="48">
    <mergeCell ref="P2:S2"/>
    <mergeCell ref="P3:S3"/>
    <mergeCell ref="T3:AC3"/>
    <mergeCell ref="A5:AC5"/>
    <mergeCell ref="T2:Y2"/>
    <mergeCell ref="Z2:AC2"/>
    <mergeCell ref="A6:AC6"/>
    <mergeCell ref="V9:W9"/>
    <mergeCell ref="A10:C11"/>
    <mergeCell ref="D10:AC10"/>
    <mergeCell ref="D11:AC11"/>
    <mergeCell ref="X20:AC20"/>
    <mergeCell ref="X21:AC21"/>
    <mergeCell ref="X18:AC18"/>
    <mergeCell ref="X19:AC19"/>
    <mergeCell ref="X17:AC17"/>
    <mergeCell ref="B30:AC30"/>
    <mergeCell ref="B31:AC31"/>
    <mergeCell ref="X25:AC25"/>
    <mergeCell ref="X22:AC22"/>
    <mergeCell ref="X23:AC23"/>
    <mergeCell ref="B29:AC29"/>
    <mergeCell ref="A18:E18"/>
    <mergeCell ref="F18:W18"/>
    <mergeCell ref="A17:E17"/>
    <mergeCell ref="F17:W17"/>
    <mergeCell ref="X16:AC16"/>
    <mergeCell ref="F21:W21"/>
    <mergeCell ref="A20:E20"/>
    <mergeCell ref="F20:W20"/>
    <mergeCell ref="A19:E19"/>
    <mergeCell ref="F19:W19"/>
    <mergeCell ref="B32:AC32"/>
    <mergeCell ref="A15:E15"/>
    <mergeCell ref="F15:W15"/>
    <mergeCell ref="X15:AC15"/>
    <mergeCell ref="A16:E16"/>
    <mergeCell ref="F16:W16"/>
    <mergeCell ref="A25:E25"/>
    <mergeCell ref="F25:W25"/>
    <mergeCell ref="A24:E24"/>
    <mergeCell ref="F24:W24"/>
    <mergeCell ref="X24:AC24"/>
    <mergeCell ref="A23:E23"/>
    <mergeCell ref="F23:W23"/>
    <mergeCell ref="A22:E22"/>
    <mergeCell ref="F22:W22"/>
    <mergeCell ref="A21:E21"/>
  </mergeCells>
  <phoneticPr fontId="16"/>
  <conditionalFormatting sqref="A16:AC24">
    <cfRule type="expression" dxfId="0" priority="1">
      <formula>$X$25&lt;40000</formula>
    </cfRule>
  </conditionalFormatting>
  <dataValidations count="2">
    <dataValidation imeMode="hiragana" allowBlank="1" showInputMessage="1" showErrorMessage="1" sqref="A16:W24" xr:uid="{7D1ACCCF-7B54-4E0B-97FB-F7C615BEF676}"/>
    <dataValidation imeMode="halfAlpha" allowBlank="1" showInputMessage="1" showErrorMessage="1" sqref="X16:AC24" xr:uid="{45E57770-3F1F-4360-B326-2BDC8CB4B623}"/>
  </dataValidations>
  <pageMargins left="0.70866141732283472" right="0.70866141732283472" top="0.55118110236220474" bottom="0.55118110236220474" header="0.31496062992125984" footer="0.31496062992125984"/>
  <pageSetup paperSize="9" scale="68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A17B8-5555-4998-8744-49C3A4079626}">
  <dimension ref="A1:AC344"/>
  <sheetViews>
    <sheetView view="pageBreakPreview" topLeftCell="A133" zoomScaleNormal="100" zoomScaleSheetLayoutView="100" workbookViewId="0">
      <selection activeCell="S163" sqref="S163"/>
    </sheetView>
  </sheetViews>
  <sheetFormatPr defaultRowHeight="13.5" x14ac:dyDescent="0.4"/>
  <cols>
    <col min="1" max="29" width="4" style="9" customWidth="1"/>
    <col min="30" max="16384" width="9" style="9"/>
  </cols>
  <sheetData>
    <row r="1" spans="1:29" ht="27.75" customHeight="1" x14ac:dyDescent="0.4">
      <c r="A1" s="43" t="s">
        <v>55</v>
      </c>
      <c r="AC1" s="47" t="s">
        <v>56</v>
      </c>
    </row>
    <row r="2" spans="1:29" ht="27.75" customHeight="1" x14ac:dyDescent="0.4">
      <c r="P2" s="86" t="s">
        <v>0</v>
      </c>
      <c r="Q2" s="87"/>
      <c r="R2" s="87"/>
      <c r="S2" s="88"/>
      <c r="T2" s="82"/>
      <c r="U2" s="83"/>
      <c r="V2" s="83"/>
      <c r="W2" s="83"/>
      <c r="X2" s="83"/>
      <c r="Y2" s="83"/>
      <c r="Z2" s="84" t="s">
        <v>59</v>
      </c>
      <c r="AA2" s="84"/>
      <c r="AB2" s="84"/>
      <c r="AC2" s="85"/>
    </row>
    <row r="3" spans="1:29" ht="27.75" customHeight="1" x14ac:dyDescent="0.4">
      <c r="P3" s="86" t="s">
        <v>1</v>
      </c>
      <c r="Q3" s="87"/>
      <c r="R3" s="87"/>
      <c r="S3" s="88"/>
      <c r="T3" s="86"/>
      <c r="U3" s="87"/>
      <c r="V3" s="87"/>
      <c r="W3" s="87"/>
      <c r="X3" s="87"/>
      <c r="Y3" s="87"/>
      <c r="Z3" s="87"/>
      <c r="AA3" s="87"/>
      <c r="AB3" s="87"/>
      <c r="AC3" s="88"/>
    </row>
    <row r="4" spans="1:29" ht="14.25" customHeight="1" x14ac:dyDescent="0.4"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20.25" customHeight="1" x14ac:dyDescent="0.4">
      <c r="A5" s="104" t="s">
        <v>180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</row>
    <row r="6" spans="1:29" ht="23.25" customHeight="1" x14ac:dyDescent="0.4">
      <c r="A6" s="105" t="s">
        <v>2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</row>
    <row r="7" spans="1:29" ht="19.5" customHeight="1" x14ac:dyDescent="0.4">
      <c r="A7" s="43" t="s">
        <v>3</v>
      </c>
    </row>
    <row r="8" spans="1:29" ht="19.5" customHeight="1" x14ac:dyDescent="0.4">
      <c r="A8" s="43" t="s">
        <v>57</v>
      </c>
    </row>
    <row r="9" spans="1:29" ht="18.75" customHeight="1" x14ac:dyDescent="0.4">
      <c r="T9" s="44" t="s">
        <v>83</v>
      </c>
      <c r="U9" s="44"/>
      <c r="V9" s="106" t="s">
        <v>84</v>
      </c>
      <c r="W9" s="106"/>
      <c r="X9" s="53" t="str">
        <f>IF(★①様式3号の１入力シート!$X$9="","",★①様式3号の１入力シート!$X$9)</f>
        <v/>
      </c>
      <c r="Y9" s="44" t="s">
        <v>85</v>
      </c>
      <c r="Z9" s="53" t="str">
        <f>IF(★①様式3号の１入力シート!$Z$9="","",★①様式3号の１入力シート!$Z$9)</f>
        <v/>
      </c>
      <c r="AA9" s="44" t="s">
        <v>86</v>
      </c>
      <c r="AB9" s="53" t="str">
        <f>IF(★①様式3号の１入力シート!$AB$9="","",★①様式3号の１入力シート!$AB$9)</f>
        <v/>
      </c>
      <c r="AC9" s="44" t="s">
        <v>82</v>
      </c>
    </row>
    <row r="10" spans="1:29" ht="38.25" customHeight="1" x14ac:dyDescent="0.4">
      <c r="A10" s="107" t="s">
        <v>4</v>
      </c>
      <c r="B10" s="107"/>
      <c r="C10" s="107"/>
      <c r="D10" s="108" t="str">
        <f>IF(★①様式3号の１入力シート!$D$10="","",★①様式3号の１入力シート!$D$10)</f>
        <v/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10"/>
    </row>
    <row r="11" spans="1:29" ht="19.5" customHeight="1" x14ac:dyDescent="0.4">
      <c r="A11" s="107"/>
      <c r="B11" s="107"/>
      <c r="C11" s="107"/>
      <c r="D11" s="111" t="s">
        <v>5</v>
      </c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</row>
    <row r="12" spans="1:29" ht="45.75" customHeight="1" x14ac:dyDescent="0.4">
      <c r="A12" s="107" t="s">
        <v>174</v>
      </c>
      <c r="B12" s="107"/>
      <c r="C12" s="107"/>
      <c r="D12" s="107" t="s">
        <v>60</v>
      </c>
      <c r="E12" s="107"/>
      <c r="F12" s="276" t="str">
        <f>IF(★①様式3号の１入力シート!$F$12="","",★①様式3号の１入力シート!$F$12)</f>
        <v/>
      </c>
      <c r="G12" s="276"/>
      <c r="H12" s="276"/>
      <c r="I12" s="276"/>
      <c r="J12" s="276"/>
      <c r="K12" s="276"/>
      <c r="L12" s="276"/>
      <c r="M12" s="276"/>
      <c r="N12" s="276"/>
      <c r="O12" s="276"/>
      <c r="P12" s="107" t="s">
        <v>61</v>
      </c>
      <c r="Q12" s="107"/>
      <c r="R12" s="276" t="str">
        <f>IF(★①様式3号の１入力シート!$R$12="","",★①様式3号の１入力シート!$R$12)</f>
        <v/>
      </c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</row>
    <row r="13" spans="1:29" ht="45" customHeight="1" x14ac:dyDescent="0.4">
      <c r="A13" s="121" t="s">
        <v>105</v>
      </c>
      <c r="B13" s="121"/>
      <c r="C13" s="121"/>
      <c r="D13" s="10" t="s">
        <v>58</v>
      </c>
      <c r="E13" s="272" t="str">
        <f>IF(★①様式3号の１入力シート!$E$13="","",★①様式3号の１入力シート!$E$13)</f>
        <v/>
      </c>
      <c r="F13" s="272"/>
      <c r="G13" s="272"/>
      <c r="H13" s="272"/>
      <c r="I13" s="273" t="str">
        <f>IF(★①様式3号の１入力シート!$I$13="","",★①様式3号の１入力シート!$I$13)</f>
        <v/>
      </c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7"/>
    </row>
    <row r="14" spans="1:29" ht="42" customHeight="1" x14ac:dyDescent="0.4">
      <c r="A14" s="107" t="s">
        <v>7</v>
      </c>
      <c r="B14" s="107"/>
      <c r="C14" s="107"/>
      <c r="D14" s="274" t="str">
        <f>IF(★①様式3号の１入力シート!$D$14="","",★①様式3号の１入力シート!$D$14)</f>
        <v/>
      </c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5"/>
      <c r="P14" s="122" t="s">
        <v>8</v>
      </c>
      <c r="Q14" s="84"/>
      <c r="R14" s="85"/>
      <c r="S14" s="274" t="str">
        <f>IF(★①様式3号の１入力シート!$S$14="","",★①様式3号の１入力シート!$S$14)</f>
        <v/>
      </c>
      <c r="T14" s="272"/>
      <c r="U14" s="272"/>
      <c r="V14" s="272"/>
      <c r="W14" s="272"/>
      <c r="X14" s="272"/>
      <c r="Y14" s="272"/>
      <c r="Z14" s="272"/>
      <c r="AA14" s="272"/>
      <c r="AB14" s="272"/>
      <c r="AC14" s="275"/>
    </row>
    <row r="15" spans="1:29" ht="22.5" customHeight="1" x14ac:dyDescent="0.4">
      <c r="A15" s="42" t="s">
        <v>181</v>
      </c>
    </row>
    <row r="16" spans="1:29" ht="30" customHeight="1" x14ac:dyDescent="0.4">
      <c r="A16" s="118" t="s">
        <v>62</v>
      </c>
      <c r="B16" s="119"/>
      <c r="C16" s="120"/>
      <c r="D16" s="277">
        <v>20000</v>
      </c>
      <c r="E16" s="278"/>
      <c r="F16" s="278"/>
      <c r="G16" s="278"/>
      <c r="H16" s="278"/>
      <c r="I16" s="11" t="s">
        <v>63</v>
      </c>
      <c r="J16" s="122" t="s">
        <v>9</v>
      </c>
      <c r="K16" s="84"/>
      <c r="L16" s="84"/>
      <c r="M16" s="84"/>
      <c r="N16" s="84"/>
      <c r="O16" s="85"/>
      <c r="P16" s="279" t="str">
        <f>IF(★①様式3号の１入力シート!$P$16="","",★①様式3号の１入力シート!$P$16)</f>
        <v/>
      </c>
      <c r="Q16" s="280"/>
      <c r="R16" s="280"/>
      <c r="S16" s="280"/>
      <c r="T16" s="280"/>
      <c r="U16" s="136" t="s">
        <v>10</v>
      </c>
      <c r="V16" s="136"/>
      <c r="W16" s="136"/>
      <c r="X16" s="136"/>
      <c r="Y16" s="136"/>
      <c r="Z16" s="136"/>
      <c r="AA16" s="136"/>
      <c r="AB16" s="136"/>
      <c r="AC16" s="137"/>
    </row>
    <row r="17" spans="1:29" ht="19.5" customHeight="1" x14ac:dyDescent="0.4">
      <c r="A17" s="25"/>
      <c r="B17" s="8"/>
      <c r="C17" s="8"/>
      <c r="D17" s="107"/>
      <c r="E17" s="107"/>
      <c r="F17" s="107" t="s">
        <v>14</v>
      </c>
      <c r="G17" s="107"/>
      <c r="H17" s="107"/>
      <c r="I17" s="107"/>
      <c r="J17" s="107"/>
      <c r="K17" s="107"/>
      <c r="L17" s="107" t="s">
        <v>15</v>
      </c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 t="s">
        <v>7</v>
      </c>
      <c r="Y17" s="107"/>
      <c r="Z17" s="107"/>
      <c r="AA17" s="107"/>
      <c r="AB17" s="107"/>
      <c r="AC17" s="107"/>
    </row>
    <row r="18" spans="1:29" ht="30.75" customHeight="1" x14ac:dyDescent="0.4">
      <c r="A18" s="116" t="s">
        <v>11</v>
      </c>
      <c r="B18" s="117"/>
      <c r="C18" s="117"/>
      <c r="D18" s="107" t="s">
        <v>16</v>
      </c>
      <c r="E18" s="107"/>
      <c r="F18" s="281" t="str">
        <f>IF(★①様式3号の１入力シート!$F$18="","",★①様式3号の１入力シート!$F$18)</f>
        <v/>
      </c>
      <c r="G18" s="281"/>
      <c r="H18" s="281"/>
      <c r="I18" s="281"/>
      <c r="J18" s="281"/>
      <c r="K18" s="281"/>
      <c r="L18" s="276" t="str">
        <f>IF(★①様式3号の１入力シート!$L$18="","",★①様式3号の１入力シート!$L$18)</f>
        <v/>
      </c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82" t="str">
        <f>IF(★①様式3号の１入力シート!$X$18="","",★①様式3号の１入力シート!$X$18)</f>
        <v/>
      </c>
      <c r="Y18" s="282"/>
      <c r="Z18" s="282"/>
      <c r="AA18" s="282"/>
      <c r="AB18" s="282"/>
      <c r="AC18" s="282"/>
    </row>
    <row r="19" spans="1:29" ht="30.75" customHeight="1" x14ac:dyDescent="0.4">
      <c r="A19" s="146" t="s">
        <v>12</v>
      </c>
      <c r="B19" s="147"/>
      <c r="C19" s="147"/>
      <c r="D19" s="107" t="s">
        <v>17</v>
      </c>
      <c r="E19" s="107"/>
      <c r="F19" s="281" t="str">
        <f>IF(★①様式3号の１入力シート!$F$19="","",★①様式3号の１入力シート!$F$19)</f>
        <v/>
      </c>
      <c r="G19" s="281"/>
      <c r="H19" s="281"/>
      <c r="I19" s="281"/>
      <c r="J19" s="281"/>
      <c r="K19" s="281"/>
      <c r="L19" s="276" t="str">
        <f>IF(★①様式3号の１入力シート!$L$19="","",★①様式3号の１入力シート!$L$19)</f>
        <v/>
      </c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82" t="str">
        <f>IF(★①様式3号の１入力シート!$X$19="","",★①様式3号の１入力シート!$X$19)</f>
        <v/>
      </c>
      <c r="Y19" s="282"/>
      <c r="Z19" s="282"/>
      <c r="AA19" s="282"/>
      <c r="AB19" s="282"/>
      <c r="AC19" s="282"/>
    </row>
    <row r="20" spans="1:29" ht="30.75" customHeight="1" x14ac:dyDescent="0.4">
      <c r="A20" s="146"/>
      <c r="B20" s="147"/>
      <c r="C20" s="147"/>
      <c r="D20" s="107">
        <v>3</v>
      </c>
      <c r="E20" s="107"/>
      <c r="F20" s="86" t="str">
        <f>IF(★①様式3号の１入力シート!$F$20="","",★①様式3号の１入力シート!$F$20)</f>
        <v/>
      </c>
      <c r="G20" s="87"/>
      <c r="H20" s="87"/>
      <c r="I20" s="87"/>
      <c r="J20" s="87"/>
      <c r="K20" s="88"/>
      <c r="L20" s="276" t="str">
        <f>IF(★①様式3号の１入力シート!$L$20="","",★①様式3号の１入力シート!$L$20)</f>
        <v/>
      </c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82" t="str">
        <f>IF(★①様式3号の１入力シート!$X$20="","",★①様式3号の１入力シート!$X$20)</f>
        <v/>
      </c>
      <c r="Y20" s="282"/>
      <c r="Z20" s="282"/>
      <c r="AA20" s="282"/>
      <c r="AB20" s="282"/>
      <c r="AC20" s="282"/>
    </row>
    <row r="21" spans="1:29" ht="30.75" customHeight="1" x14ac:dyDescent="0.4">
      <c r="A21" s="148" t="s">
        <v>13</v>
      </c>
      <c r="B21" s="149"/>
      <c r="C21" s="149"/>
      <c r="D21" s="107">
        <v>4</v>
      </c>
      <c r="E21" s="107"/>
      <c r="F21" s="281" t="str">
        <f>IF(★①様式3号の１入力シート!$F$21="","",★①様式3号の１入力シート!$F$21)</f>
        <v/>
      </c>
      <c r="G21" s="281"/>
      <c r="H21" s="281"/>
      <c r="I21" s="281"/>
      <c r="J21" s="281"/>
      <c r="K21" s="281"/>
      <c r="L21" s="276" t="str">
        <f>IF(★①様式3号の１入力シート!$L$21="","",★①様式3号の１入力シート!$L$21)</f>
        <v/>
      </c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82" t="str">
        <f>IF(★①様式3号の１入力シート!$X$21="","",★①様式3号の１入力シート!$X$21)</f>
        <v/>
      </c>
      <c r="Y21" s="282"/>
      <c r="Z21" s="282"/>
      <c r="AA21" s="282"/>
      <c r="AB21" s="282"/>
      <c r="AC21" s="282"/>
    </row>
    <row r="22" spans="1:29" ht="30.75" customHeight="1" x14ac:dyDescent="0.4">
      <c r="A22" s="150"/>
      <c r="B22" s="151"/>
      <c r="C22" s="151"/>
      <c r="D22" s="107">
        <v>5</v>
      </c>
      <c r="E22" s="107"/>
      <c r="F22" s="281" t="str">
        <f>IF(★①様式3号の１入力シート!$F$22="","",★①様式3号の１入力シート!$F$22)</f>
        <v/>
      </c>
      <c r="G22" s="281"/>
      <c r="H22" s="281"/>
      <c r="I22" s="281"/>
      <c r="J22" s="281"/>
      <c r="K22" s="281"/>
      <c r="L22" s="276" t="str">
        <f>IF(★①様式3号の１入力シート!$L$22="","",★①様式3号の１入力シート!$L$22)</f>
        <v/>
      </c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82" t="str">
        <f>IF(★①様式3号の１入力シート!$X$22="","",★①様式3号の１入力シート!$X$22)</f>
        <v/>
      </c>
      <c r="Y22" s="282"/>
      <c r="Z22" s="282"/>
      <c r="AA22" s="282"/>
      <c r="AB22" s="282"/>
      <c r="AC22" s="282"/>
    </row>
    <row r="23" spans="1:29" ht="30.75" customHeight="1" x14ac:dyDescent="0.4">
      <c r="A23" s="114" t="s">
        <v>18</v>
      </c>
      <c r="B23" s="115"/>
      <c r="C23" s="115"/>
      <c r="D23" s="164">
        <v>6</v>
      </c>
      <c r="E23" s="164"/>
      <c r="F23" s="283" t="str">
        <f>IF(★①様式3号の１入力シート!$F$23="","",★①様式3号の１入力シート!$F$23)</f>
        <v/>
      </c>
      <c r="G23" s="283"/>
      <c r="H23" s="283"/>
      <c r="I23" s="283"/>
      <c r="J23" s="283"/>
      <c r="K23" s="283"/>
      <c r="L23" s="284" t="str">
        <f>IF(★①様式3号の１入力シート!$L$23="","",★①様式3号の１入力シート!$L$23)</f>
        <v/>
      </c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5" t="str">
        <f>IF(★①様式3号の１入力シート!$X$23="","",★①様式3号の１入力シート!$X$23)</f>
        <v/>
      </c>
      <c r="Y23" s="285"/>
      <c r="Z23" s="285"/>
      <c r="AA23" s="285"/>
      <c r="AB23" s="285"/>
      <c r="AC23" s="285"/>
    </row>
    <row r="24" spans="1:29" ht="30.75" customHeight="1" x14ac:dyDescent="0.4">
      <c r="A24" s="152" t="s">
        <v>64</v>
      </c>
      <c r="B24" s="153"/>
      <c r="C24" s="168" t="s">
        <v>130</v>
      </c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70"/>
    </row>
    <row r="25" spans="1:29" ht="24.75" customHeight="1" x14ac:dyDescent="0.4">
      <c r="A25" s="152"/>
      <c r="B25" s="153"/>
      <c r="C25" s="29" t="s">
        <v>107</v>
      </c>
      <c r="D25" s="17" t="str">
        <f>IF(★①様式3号の１入力シート!$D$25="","",★①様式3号の１入力シート!$D$25)</f>
        <v/>
      </c>
      <c r="E25" s="9" t="s">
        <v>108</v>
      </c>
      <c r="F25" s="154" t="s">
        <v>67</v>
      </c>
      <c r="G25" s="155"/>
      <c r="H25" s="155"/>
      <c r="I25" s="155"/>
      <c r="J25" s="155"/>
      <c r="K25" s="160"/>
      <c r="L25" s="28" t="s">
        <v>107</v>
      </c>
      <c r="M25" s="17" t="str">
        <f>IF(★①様式3号の１入力シート!$M$25="","",★①様式3号の１入力シート!$M$25)</f>
        <v/>
      </c>
      <c r="N25" s="9" t="s">
        <v>115</v>
      </c>
      <c r="O25" s="154" t="s">
        <v>23</v>
      </c>
      <c r="P25" s="155"/>
      <c r="Q25" s="155"/>
      <c r="R25" s="155"/>
      <c r="S25" s="155"/>
      <c r="T25" s="160"/>
      <c r="U25" s="28" t="s">
        <v>107</v>
      </c>
      <c r="V25" s="17" t="str">
        <f>IF(★①様式3号の１入力シート!$V$25="","",★①様式3号の１入力シート!$V$25)</f>
        <v/>
      </c>
      <c r="W25" s="9" t="s">
        <v>122</v>
      </c>
      <c r="X25" s="154" t="s">
        <v>29</v>
      </c>
      <c r="Y25" s="155"/>
      <c r="Z25" s="155"/>
      <c r="AA25" s="155"/>
      <c r="AB25" s="155"/>
      <c r="AC25" s="156"/>
    </row>
    <row r="26" spans="1:29" ht="24.75" customHeight="1" x14ac:dyDescent="0.4">
      <c r="A26" s="152"/>
      <c r="B26" s="153"/>
      <c r="C26" s="29" t="s">
        <v>106</v>
      </c>
      <c r="D26" s="17" t="str">
        <f>IF(★①様式3号の１入力シート!$D$26="","",★①様式3号の１入力シート!$D$26)</f>
        <v/>
      </c>
      <c r="E26" s="9" t="s">
        <v>109</v>
      </c>
      <c r="F26" s="154" t="s">
        <v>19</v>
      </c>
      <c r="G26" s="155"/>
      <c r="H26" s="155"/>
      <c r="I26" s="155"/>
      <c r="J26" s="155"/>
      <c r="K26" s="160"/>
      <c r="L26" s="28" t="s">
        <v>106</v>
      </c>
      <c r="M26" s="17" t="str">
        <f>IF(★①様式3号の１入力シート!$M$26="","",★①様式3号の１入力シート!$M$26)</f>
        <v/>
      </c>
      <c r="N26" s="9" t="s">
        <v>116</v>
      </c>
      <c r="O26" s="154" t="s">
        <v>24</v>
      </c>
      <c r="P26" s="155"/>
      <c r="Q26" s="155"/>
      <c r="R26" s="155"/>
      <c r="S26" s="155"/>
      <c r="T26" s="160"/>
      <c r="U26" s="28" t="s">
        <v>106</v>
      </c>
      <c r="V26" s="17" t="str">
        <f>IF(★①様式3号の１入力シート!$V$26="","",★①様式3号の１入力シート!$V$26)</f>
        <v/>
      </c>
      <c r="W26" s="9" t="s">
        <v>123</v>
      </c>
      <c r="X26" s="154" t="s">
        <v>30</v>
      </c>
      <c r="Y26" s="155"/>
      <c r="Z26" s="155"/>
      <c r="AA26" s="155"/>
      <c r="AB26" s="155"/>
      <c r="AC26" s="156"/>
    </row>
    <row r="27" spans="1:29" ht="24.75" customHeight="1" x14ac:dyDescent="0.4">
      <c r="A27" s="152"/>
      <c r="B27" s="153"/>
      <c r="C27" s="29" t="s">
        <v>106</v>
      </c>
      <c r="D27" s="17" t="str">
        <f>IF(★①様式3号の１入力シート!$D$27="","",★①様式3号の１入力シート!$D$27)</f>
        <v/>
      </c>
      <c r="E27" s="9" t="s">
        <v>110</v>
      </c>
      <c r="F27" s="154" t="s">
        <v>20</v>
      </c>
      <c r="G27" s="155"/>
      <c r="H27" s="155"/>
      <c r="I27" s="155"/>
      <c r="J27" s="155"/>
      <c r="K27" s="160"/>
      <c r="L27" s="28" t="s">
        <v>106</v>
      </c>
      <c r="M27" s="17" t="str">
        <f>IF(★①様式3号の１入力シート!$M$27="","",★①様式3号の１入力シート!$M$27)</f>
        <v/>
      </c>
      <c r="N27" s="9" t="s">
        <v>117</v>
      </c>
      <c r="O27" s="154" t="s">
        <v>25</v>
      </c>
      <c r="P27" s="155"/>
      <c r="Q27" s="155"/>
      <c r="R27" s="155"/>
      <c r="S27" s="155"/>
      <c r="T27" s="160"/>
      <c r="U27" s="28" t="s">
        <v>106</v>
      </c>
      <c r="V27" s="17" t="str">
        <f>IF(★①様式3号の１入力シート!$V$27="","",★①様式3号の１入力シート!$V$27)</f>
        <v/>
      </c>
      <c r="W27" s="9" t="s">
        <v>124</v>
      </c>
      <c r="X27" s="154" t="s">
        <v>65</v>
      </c>
      <c r="Y27" s="155"/>
      <c r="Z27" s="155"/>
      <c r="AA27" s="155"/>
      <c r="AB27" s="155"/>
      <c r="AC27" s="156"/>
    </row>
    <row r="28" spans="1:29" ht="24.75" customHeight="1" x14ac:dyDescent="0.4">
      <c r="A28" s="152"/>
      <c r="B28" s="153"/>
      <c r="C28" s="29" t="s">
        <v>106</v>
      </c>
      <c r="D28" s="17" t="str">
        <f>IF(★①様式3号の１入力シート!$D$28="","",★①様式3号の１入力シート!$D$28)</f>
        <v/>
      </c>
      <c r="E28" s="9" t="s">
        <v>111</v>
      </c>
      <c r="F28" s="154" t="s">
        <v>21</v>
      </c>
      <c r="G28" s="155"/>
      <c r="H28" s="155"/>
      <c r="I28" s="155"/>
      <c r="J28" s="155"/>
      <c r="K28" s="160"/>
      <c r="L28" s="28" t="s">
        <v>106</v>
      </c>
      <c r="M28" s="17" t="str">
        <f>IF(★①様式3号の１入力シート!$M$28="","",★①様式3号の１入力シート!$M$28)</f>
        <v/>
      </c>
      <c r="N28" s="9" t="s">
        <v>118</v>
      </c>
      <c r="O28" s="154" t="s">
        <v>26</v>
      </c>
      <c r="P28" s="155"/>
      <c r="Q28" s="155"/>
      <c r="R28" s="155"/>
      <c r="S28" s="155"/>
      <c r="T28" s="160"/>
      <c r="U28" s="28" t="s">
        <v>106</v>
      </c>
      <c r="V28" s="17" t="str">
        <f>IF(★①様式3号の１入力シート!$V$28="","",★①様式3号の１入力シート!$V$28)</f>
        <v/>
      </c>
      <c r="W28" s="9" t="s">
        <v>125</v>
      </c>
      <c r="X28" s="154" t="s">
        <v>31</v>
      </c>
      <c r="Y28" s="155"/>
      <c r="Z28" s="155"/>
      <c r="AA28" s="155"/>
      <c r="AB28" s="155"/>
      <c r="AC28" s="156"/>
    </row>
    <row r="29" spans="1:29" ht="24.75" customHeight="1" x14ac:dyDescent="0.4">
      <c r="A29" s="152"/>
      <c r="B29" s="153"/>
      <c r="C29" s="29" t="s">
        <v>106</v>
      </c>
      <c r="D29" s="17" t="str">
        <f>IF(★①様式3号の１入力シート!$D$29="","",★①様式3号の１入力シート!$D$29)</f>
        <v/>
      </c>
      <c r="E29" s="9" t="s">
        <v>112</v>
      </c>
      <c r="F29" s="154" t="s">
        <v>68</v>
      </c>
      <c r="G29" s="155"/>
      <c r="H29" s="155"/>
      <c r="I29" s="155"/>
      <c r="J29" s="155"/>
      <c r="K29" s="160"/>
      <c r="L29" s="28" t="s">
        <v>106</v>
      </c>
      <c r="M29" s="17" t="str">
        <f>IF(★①様式3号の１入力シート!$M$29="","",★①様式3号の１入力シート!$M$29)</f>
        <v/>
      </c>
      <c r="N29" s="9" t="s">
        <v>119</v>
      </c>
      <c r="O29" s="154" t="s">
        <v>66</v>
      </c>
      <c r="P29" s="155"/>
      <c r="Q29" s="155"/>
      <c r="R29" s="155"/>
      <c r="S29" s="155"/>
      <c r="T29" s="160"/>
      <c r="U29" s="28" t="s">
        <v>106</v>
      </c>
      <c r="V29" s="17" t="str">
        <f>IF(★①様式3号の１入力シート!$V$29="","",★①様式3号の１入力シート!$V$29)</f>
        <v/>
      </c>
      <c r="W29" s="9" t="s">
        <v>126</v>
      </c>
      <c r="X29" s="165" t="s">
        <v>32</v>
      </c>
      <c r="Y29" s="166"/>
      <c r="Z29" s="166"/>
      <c r="AA29" s="166"/>
      <c r="AB29" s="166"/>
      <c r="AC29" s="167"/>
    </row>
    <row r="30" spans="1:29" ht="24.75" customHeight="1" x14ac:dyDescent="0.4">
      <c r="A30" s="152"/>
      <c r="B30" s="153"/>
      <c r="C30" s="29" t="s">
        <v>106</v>
      </c>
      <c r="D30" s="17" t="str">
        <f>IF(★①様式3号の１入力シート!$D$30="","",★①様式3号の１入力シート!$D$30)</f>
        <v/>
      </c>
      <c r="E30" s="9" t="s">
        <v>113</v>
      </c>
      <c r="F30" s="154" t="s">
        <v>69</v>
      </c>
      <c r="G30" s="155"/>
      <c r="H30" s="155"/>
      <c r="I30" s="155"/>
      <c r="J30" s="155"/>
      <c r="K30" s="160"/>
      <c r="L30" s="28" t="s">
        <v>106</v>
      </c>
      <c r="M30" s="17" t="str">
        <f>IF(★①様式3号の１入力シート!$M$30="","",★①様式3号の１入力シート!$M$30)</f>
        <v/>
      </c>
      <c r="N30" s="9" t="s">
        <v>120</v>
      </c>
      <c r="O30" s="154" t="s">
        <v>27</v>
      </c>
      <c r="P30" s="155"/>
      <c r="Q30" s="155"/>
      <c r="R30" s="155"/>
      <c r="S30" s="155"/>
      <c r="T30" s="160"/>
      <c r="U30" s="28"/>
      <c r="V30" s="17"/>
      <c r="X30" s="165"/>
      <c r="Y30" s="166"/>
      <c r="Z30" s="166"/>
      <c r="AA30" s="166"/>
      <c r="AB30" s="166"/>
      <c r="AC30" s="167"/>
    </row>
    <row r="31" spans="1:29" ht="24.75" customHeight="1" x14ac:dyDescent="0.4">
      <c r="A31" s="152"/>
      <c r="B31" s="153"/>
      <c r="C31" s="26" t="s">
        <v>106</v>
      </c>
      <c r="D31" s="48" t="str">
        <f>IF(★①様式3号の１入力シート!$D$31="","",★①様式3号の１入力シート!$D$31)</f>
        <v/>
      </c>
      <c r="E31" s="13" t="s">
        <v>114</v>
      </c>
      <c r="F31" s="157" t="s">
        <v>22</v>
      </c>
      <c r="G31" s="158"/>
      <c r="H31" s="158"/>
      <c r="I31" s="158"/>
      <c r="J31" s="158"/>
      <c r="K31" s="159"/>
      <c r="L31" s="27" t="s">
        <v>106</v>
      </c>
      <c r="M31" s="48" t="str">
        <f>IF(★①様式3号の１入力シート!$M$31="","",★①様式3号の１入力シート!$M$31)</f>
        <v/>
      </c>
      <c r="N31" s="13" t="s">
        <v>121</v>
      </c>
      <c r="O31" s="157" t="s">
        <v>28</v>
      </c>
      <c r="P31" s="158"/>
      <c r="Q31" s="158"/>
      <c r="R31" s="158"/>
      <c r="S31" s="158"/>
      <c r="T31" s="159"/>
      <c r="U31" s="13"/>
      <c r="V31" s="13"/>
      <c r="W31" s="13"/>
      <c r="X31" s="13"/>
      <c r="Y31" s="36"/>
      <c r="Z31" s="37"/>
      <c r="AA31" s="36"/>
      <c r="AB31" s="37"/>
      <c r="AC31" s="14"/>
    </row>
    <row r="32" spans="1:29" ht="9" customHeight="1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29" ht="23.25" customHeight="1" thickBot="1" x14ac:dyDescent="0.45">
      <c r="A33" s="42" t="s">
        <v>33</v>
      </c>
    </row>
    <row r="34" spans="1:29" ht="41.25" customHeight="1" x14ac:dyDescent="0.4">
      <c r="A34" s="171" t="s">
        <v>34</v>
      </c>
      <c r="B34" s="172"/>
      <c r="C34" s="172"/>
      <c r="D34" s="286" t="str">
        <f>IF(★①様式3号の１入力シート!$D$34="","",★①様式3号の１入力シート!$D$34)</f>
        <v/>
      </c>
      <c r="E34" s="287"/>
      <c r="F34" s="287"/>
      <c r="G34" s="287"/>
      <c r="H34" s="287"/>
      <c r="I34" s="287"/>
      <c r="J34" s="288"/>
      <c r="K34" s="187" t="s">
        <v>70</v>
      </c>
      <c r="L34" s="188"/>
      <c r="M34" s="189"/>
      <c r="N34" s="289" t="str">
        <f>IF(★①様式3号の１入力シート!$N$34="","",★①様式3号の１入力シート!$N$34)</f>
        <v/>
      </c>
      <c r="O34" s="290"/>
      <c r="P34" s="291"/>
      <c r="Q34" s="172" t="s">
        <v>35</v>
      </c>
      <c r="R34" s="172"/>
      <c r="S34" s="292" t="str">
        <f>IF(★①様式3号の１入力シート!$S$34="","",★①様式3号の１入力シート!$S$34)</f>
        <v/>
      </c>
      <c r="T34" s="292"/>
      <c r="U34" s="292"/>
      <c r="V34" s="292"/>
      <c r="W34" s="293"/>
      <c r="X34" s="19" t="s">
        <v>72</v>
      </c>
      <c r="Y34" s="172" t="s">
        <v>78</v>
      </c>
      <c r="Z34" s="172"/>
      <c r="AA34" s="298" t="str">
        <f>IF(★①様式3号の１入力シート!$AA$34="","",★①様式3号の１入力シート!$AA$34)</f>
        <v/>
      </c>
      <c r="AB34" s="298"/>
      <c r="AC34" s="299"/>
    </row>
    <row r="35" spans="1:29" ht="41.25" customHeight="1" x14ac:dyDescent="0.4">
      <c r="A35" s="173" t="s">
        <v>71</v>
      </c>
      <c r="B35" s="107"/>
      <c r="C35" s="107"/>
      <c r="D35" s="300" t="str">
        <f>IF(★①様式3号の１入力シート!$D$35="","",★①様式3号の１入力シート!$D$35)</f>
        <v/>
      </c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107" t="s">
        <v>134</v>
      </c>
      <c r="W35" s="107"/>
      <c r="X35" s="107"/>
      <c r="Y35" s="301" t="str">
        <f>IF(★①様式3号の１入力シート!$Y$35="","",★①様式3号の１入力シート!$Y$35)</f>
        <v/>
      </c>
      <c r="Z35" s="301"/>
      <c r="AA35" s="301"/>
      <c r="AB35" s="301"/>
      <c r="AC35" s="302"/>
    </row>
    <row r="36" spans="1:29" ht="41.25" customHeight="1" x14ac:dyDescent="0.4">
      <c r="A36" s="173" t="s">
        <v>36</v>
      </c>
      <c r="B36" s="107"/>
      <c r="C36" s="107"/>
      <c r="D36" s="107" t="s">
        <v>37</v>
      </c>
      <c r="E36" s="107"/>
      <c r="F36" s="294" t="str">
        <f>IF(★①様式3号の１入力シート!$F$36="","",SUBSTITUTE(SUBSTITUTE(SUBSTITUTE(SUBSTITUTE(SUBSTITUTE(SUBSTITUTE(SUBSTITUTE(SUBSTITUTE(SUBSTITUTE(★①様式3号の１入力シート!$F$36,"ｧ","ｱ"),"ｨ","ｲ"),"ｩ","ｳ"),"ｪ","ｴ"),"ｫ","ｵ"),"ｯ","ﾂ"),"ｬ","ﾔ"),"ｭ","ﾕ"),"ｮ","ﾖ"))</f>
        <v/>
      </c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4"/>
      <c r="S36" s="294"/>
      <c r="T36" s="294"/>
      <c r="U36" s="294"/>
      <c r="V36" s="294"/>
      <c r="W36" s="294"/>
      <c r="X36" s="294"/>
      <c r="Y36" s="294"/>
      <c r="Z36" s="294"/>
      <c r="AA36" s="294"/>
      <c r="AB36" s="294"/>
      <c r="AC36" s="295"/>
    </row>
    <row r="37" spans="1:29" ht="41.25" customHeight="1" thickBot="1" x14ac:dyDescent="0.45">
      <c r="A37" s="179"/>
      <c r="B37" s="180"/>
      <c r="C37" s="180"/>
      <c r="D37" s="180" t="s">
        <v>38</v>
      </c>
      <c r="E37" s="180"/>
      <c r="F37" s="296" t="str">
        <f>IF(★①様式3号の１入力シート!$F$37="","",★①様式3号の１入力シート!$F$37)</f>
        <v/>
      </c>
      <c r="G37" s="296"/>
      <c r="H37" s="296"/>
      <c r="I37" s="296"/>
      <c r="J37" s="296"/>
      <c r="K37" s="296"/>
      <c r="L37" s="296"/>
      <c r="M37" s="296"/>
      <c r="N37" s="296"/>
      <c r="O37" s="296"/>
      <c r="P37" s="296"/>
      <c r="Q37" s="296"/>
      <c r="R37" s="296"/>
      <c r="S37" s="296"/>
      <c r="T37" s="296"/>
      <c r="U37" s="296"/>
      <c r="V37" s="296"/>
      <c r="W37" s="296"/>
      <c r="X37" s="296"/>
      <c r="Y37" s="296"/>
      <c r="Z37" s="296"/>
      <c r="AA37" s="296"/>
      <c r="AB37" s="296"/>
      <c r="AC37" s="297"/>
    </row>
    <row r="38" spans="1:29" ht="18" customHeight="1" thickBot="1" x14ac:dyDescent="0.45">
      <c r="A38" s="7"/>
      <c r="B38" s="7"/>
      <c r="C38" s="7"/>
      <c r="D38" s="7"/>
      <c r="E38" s="7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19.5" customHeight="1" x14ac:dyDescent="0.4">
      <c r="A39" s="2" t="s">
        <v>73</v>
      </c>
      <c r="B39" s="15"/>
      <c r="C39" s="15"/>
      <c r="D39" s="21" t="s">
        <v>74</v>
      </c>
      <c r="E39" s="15"/>
      <c r="F39" s="15"/>
      <c r="G39" s="16"/>
      <c r="H39" s="16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200" t="s">
        <v>75</v>
      </c>
      <c r="X39" s="201"/>
      <c r="Y39" s="201"/>
      <c r="Z39" s="201"/>
      <c r="AA39" s="201"/>
      <c r="AB39" s="201"/>
      <c r="AC39" s="202"/>
    </row>
    <row r="40" spans="1:29" ht="15" customHeight="1" x14ac:dyDescent="0.4">
      <c r="A40" s="15"/>
      <c r="D40" s="21" t="s">
        <v>149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31"/>
      <c r="X40" s="206" t="s">
        <v>100</v>
      </c>
      <c r="Y40" s="206"/>
      <c r="Z40" s="208" t="s">
        <v>76</v>
      </c>
      <c r="AA40" s="208"/>
      <c r="AB40" s="208"/>
      <c r="AC40" s="209"/>
    </row>
    <row r="41" spans="1:29" ht="15" customHeight="1" thickBot="1" x14ac:dyDescent="0.45">
      <c r="A41" s="8"/>
      <c r="B41" s="8"/>
      <c r="C41" s="8"/>
      <c r="D41" s="21" t="s">
        <v>151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5"/>
      <c r="X41" s="207"/>
      <c r="Y41" s="207"/>
      <c r="Z41" s="203" t="s">
        <v>77</v>
      </c>
      <c r="AA41" s="203"/>
      <c r="AB41" s="203"/>
      <c r="AC41" s="204"/>
    </row>
    <row r="42" spans="1:29" x14ac:dyDescent="0.4">
      <c r="A42" s="1"/>
    </row>
    <row r="43" spans="1:29" ht="20.25" customHeight="1" x14ac:dyDescent="0.4">
      <c r="A43" s="18" t="s">
        <v>39</v>
      </c>
    </row>
    <row r="44" spans="1:29" ht="20.25" customHeight="1" x14ac:dyDescent="0.4">
      <c r="A44" s="42" t="s">
        <v>152</v>
      </c>
    </row>
    <row r="45" spans="1:29" ht="34.5" customHeight="1" x14ac:dyDescent="0.4">
      <c r="A45" s="6" t="s">
        <v>40</v>
      </c>
      <c r="B45" s="164" t="s">
        <v>41</v>
      </c>
      <c r="C45" s="164"/>
      <c r="D45" s="164"/>
      <c r="E45" s="164"/>
      <c r="F45" s="107" t="s">
        <v>42</v>
      </c>
      <c r="G45" s="107"/>
      <c r="H45" s="107"/>
      <c r="I45" s="107"/>
      <c r="J45" s="107"/>
      <c r="K45" s="107"/>
      <c r="L45" s="107"/>
      <c r="M45" s="107"/>
      <c r="N45" s="107"/>
      <c r="O45" s="107"/>
      <c r="P45" s="107" t="s">
        <v>43</v>
      </c>
      <c r="Q45" s="107"/>
      <c r="R45" s="107"/>
      <c r="S45" s="107"/>
      <c r="T45" s="107"/>
      <c r="U45" s="107" t="s">
        <v>133</v>
      </c>
      <c r="V45" s="107"/>
      <c r="W45" s="107"/>
      <c r="X45" s="107" t="s">
        <v>44</v>
      </c>
      <c r="Y45" s="107"/>
      <c r="Z45" s="107"/>
      <c r="AA45" s="107" t="s">
        <v>45</v>
      </c>
      <c r="AB45" s="107"/>
      <c r="AC45" s="107"/>
    </row>
    <row r="46" spans="1:29" ht="34.5" customHeight="1" x14ac:dyDescent="0.4">
      <c r="A46" s="6">
        <v>1</v>
      </c>
      <c r="B46" s="303" t="str">
        <f>IF(★①様式3号の１入力シート!$B$46="","",★①様式3号の１入力シート!$B$46)</f>
        <v/>
      </c>
      <c r="C46" s="303"/>
      <c r="D46" s="303"/>
      <c r="E46" s="303"/>
      <c r="F46" s="304" t="str">
        <f>IF(★①様式3号の１入力シート!$F$46="","",★①様式3号の１入力シート!$F$46)</f>
        <v/>
      </c>
      <c r="G46" s="304"/>
      <c r="H46" s="304"/>
      <c r="I46" s="304"/>
      <c r="J46" s="304"/>
      <c r="K46" s="304"/>
      <c r="L46" s="304"/>
      <c r="M46" s="304"/>
      <c r="N46" s="304"/>
      <c r="O46" s="304"/>
      <c r="P46" s="304" t="str">
        <f>IF(★①様式3号の１入力シート!$P$46="","",★①様式3号の１入力シート!$P$46)</f>
        <v/>
      </c>
      <c r="Q46" s="304"/>
      <c r="R46" s="304"/>
      <c r="S46" s="304"/>
      <c r="T46" s="304"/>
      <c r="U46" s="304" t="str">
        <f>IF(★①様式3号の１入力シート!$U$46="","",★①様式3号の１入力シート!$U$46)</f>
        <v/>
      </c>
      <c r="V46" s="304"/>
      <c r="W46" s="304"/>
      <c r="X46" s="306" t="str">
        <f>IF(★①様式3号の１入力シート!$X$46="","",★①様式3号の１入力シート!$X$46)</f>
        <v/>
      </c>
      <c r="Y46" s="307"/>
      <c r="Z46" s="20" t="s">
        <v>79</v>
      </c>
      <c r="AA46" s="306" t="str">
        <f>IF(★①様式3号の１入力シート!$AA$46="","",★①様式3号の１入力シート!$AA$46)</f>
        <v/>
      </c>
      <c r="AB46" s="307"/>
      <c r="AC46" s="20" t="s">
        <v>80</v>
      </c>
    </row>
    <row r="47" spans="1:29" ht="34.5" customHeight="1" x14ac:dyDescent="0.4">
      <c r="A47" s="6">
        <v>2</v>
      </c>
      <c r="B47" s="303" t="str">
        <f>IF(★①様式3号の１入力シート!$B$47="","",★①様式3号の１入力シート!$B$47)</f>
        <v/>
      </c>
      <c r="C47" s="303"/>
      <c r="D47" s="303"/>
      <c r="E47" s="303"/>
      <c r="F47" s="304" t="str">
        <f>IF(★①様式3号の１入力シート!$F$47="","",★①様式3号の１入力シート!$F$47)</f>
        <v/>
      </c>
      <c r="G47" s="304"/>
      <c r="H47" s="304"/>
      <c r="I47" s="304"/>
      <c r="J47" s="304"/>
      <c r="K47" s="304"/>
      <c r="L47" s="304"/>
      <c r="M47" s="304"/>
      <c r="N47" s="304"/>
      <c r="O47" s="304"/>
      <c r="P47" s="305" t="str">
        <f>IF(★①様式3号の１入力シート!$P$47="","",★①様式3号の１入力シート!$P$47)</f>
        <v/>
      </c>
      <c r="Q47" s="305"/>
      <c r="R47" s="305"/>
      <c r="S47" s="305"/>
      <c r="T47" s="305"/>
      <c r="U47" s="305" t="str">
        <f>IF(★①様式3号の１入力シート!$U$47="","",★①様式3号の１入力シート!$U$47)</f>
        <v/>
      </c>
      <c r="V47" s="305"/>
      <c r="W47" s="305"/>
      <c r="X47" s="306" t="str">
        <f>IF(★①様式3号の１入力シート!$X$47="","",★①様式3号の１入力シート!$X$47)</f>
        <v/>
      </c>
      <c r="Y47" s="307"/>
      <c r="Z47" s="20" t="s">
        <v>79</v>
      </c>
      <c r="AA47" s="306" t="str">
        <f>IF(★①様式3号の１入力シート!$AA$47="","",★①様式3号の１入力シート!$AA$47)</f>
        <v/>
      </c>
      <c r="AB47" s="307"/>
      <c r="AC47" s="20" t="s">
        <v>80</v>
      </c>
    </row>
    <row r="48" spans="1:29" ht="34.5" customHeight="1" x14ac:dyDescent="0.4">
      <c r="A48" s="6">
        <v>3</v>
      </c>
      <c r="B48" s="303" t="str">
        <f>IF(★①様式3号の１入力シート!$B$48="","",★①様式3号の１入力シート!$B$48)</f>
        <v/>
      </c>
      <c r="C48" s="303"/>
      <c r="D48" s="303"/>
      <c r="E48" s="303"/>
      <c r="F48" s="304" t="str">
        <f>IF(★①様式3号の１入力シート!$F$48="","",★①様式3号の１入力シート!$F$48)</f>
        <v/>
      </c>
      <c r="G48" s="304"/>
      <c r="H48" s="304"/>
      <c r="I48" s="304"/>
      <c r="J48" s="304"/>
      <c r="K48" s="304"/>
      <c r="L48" s="304"/>
      <c r="M48" s="304"/>
      <c r="N48" s="304"/>
      <c r="O48" s="304"/>
      <c r="P48" s="305" t="str">
        <f>IF(★①様式3号の１入力シート!$P$48="","",★①様式3号の１入力シート!$P$48)</f>
        <v/>
      </c>
      <c r="Q48" s="305"/>
      <c r="R48" s="305"/>
      <c r="S48" s="305"/>
      <c r="T48" s="305"/>
      <c r="U48" s="305" t="str">
        <f>IF(★①様式3号の１入力シート!$U$48="","",★①様式3号の１入力シート!$U$48)</f>
        <v/>
      </c>
      <c r="V48" s="305"/>
      <c r="W48" s="305"/>
      <c r="X48" s="306" t="str">
        <f>IF(★①様式3号の１入力シート!$X$48="","",★①様式3号の１入力シート!$X$48)</f>
        <v/>
      </c>
      <c r="Y48" s="307"/>
      <c r="Z48" s="20" t="s">
        <v>79</v>
      </c>
      <c r="AA48" s="306" t="str">
        <f>IF(★①様式3号の１入力シート!$AA$48="","",★①様式3号の１入力シート!$AA$48)</f>
        <v/>
      </c>
      <c r="AB48" s="307"/>
      <c r="AC48" s="20" t="s">
        <v>80</v>
      </c>
    </row>
    <row r="49" spans="1:29" ht="34.5" customHeight="1" x14ac:dyDescent="0.4">
      <c r="A49" s="6">
        <v>4</v>
      </c>
      <c r="B49" s="303" t="str">
        <f>IF(★①様式3号の１入力シート!$B$49="","",★①様式3号の１入力シート!$B$49)</f>
        <v/>
      </c>
      <c r="C49" s="303"/>
      <c r="D49" s="303"/>
      <c r="E49" s="303"/>
      <c r="F49" s="304" t="str">
        <f>IF(★①様式3号の１入力シート!$F$49="","",★①様式3号の１入力シート!$F$49)</f>
        <v/>
      </c>
      <c r="G49" s="304"/>
      <c r="H49" s="304"/>
      <c r="I49" s="304"/>
      <c r="J49" s="304"/>
      <c r="K49" s="304"/>
      <c r="L49" s="304"/>
      <c r="M49" s="304"/>
      <c r="N49" s="304"/>
      <c r="O49" s="304"/>
      <c r="P49" s="305" t="str">
        <f>IF(★①様式3号の１入力シート!$P$49="","",★①様式3号の１入力シート!$P$49)</f>
        <v/>
      </c>
      <c r="Q49" s="305"/>
      <c r="R49" s="305"/>
      <c r="S49" s="305"/>
      <c r="T49" s="305"/>
      <c r="U49" s="305" t="str">
        <f>IF(★①様式3号の１入力シート!$U$49="","",★①様式3号の１入力シート!$U$49)</f>
        <v/>
      </c>
      <c r="V49" s="305"/>
      <c r="W49" s="305"/>
      <c r="X49" s="306" t="str">
        <f>IF(★①様式3号の１入力シート!$X$49="","",★①様式3号の１入力シート!$X$49)</f>
        <v/>
      </c>
      <c r="Y49" s="307"/>
      <c r="Z49" s="20" t="s">
        <v>79</v>
      </c>
      <c r="AA49" s="306" t="str">
        <f>IF(★①様式3号の１入力シート!$AA$49="","",★①様式3号の１入力シート!$AA$49)</f>
        <v/>
      </c>
      <c r="AB49" s="307"/>
      <c r="AC49" s="20" t="s">
        <v>80</v>
      </c>
    </row>
    <row r="50" spans="1:29" ht="34.5" customHeight="1" x14ac:dyDescent="0.4">
      <c r="A50" s="6">
        <v>5</v>
      </c>
      <c r="B50" s="303" t="str">
        <f>IF(★①様式3号の１入力シート!$B$50="","",★①様式3号の１入力シート!$B$50)</f>
        <v/>
      </c>
      <c r="C50" s="303"/>
      <c r="D50" s="303"/>
      <c r="E50" s="303"/>
      <c r="F50" s="304" t="str">
        <f>IF(★①様式3号の１入力シート!$F$50="","",★①様式3号の１入力シート!$F$50)</f>
        <v/>
      </c>
      <c r="G50" s="304"/>
      <c r="H50" s="304"/>
      <c r="I50" s="304"/>
      <c r="J50" s="304"/>
      <c r="K50" s="304"/>
      <c r="L50" s="304"/>
      <c r="M50" s="304"/>
      <c r="N50" s="304"/>
      <c r="O50" s="304"/>
      <c r="P50" s="305" t="str">
        <f>IF(★①様式3号の１入力シート!$P$50="","",★①様式3号の１入力シート!$P$50)</f>
        <v/>
      </c>
      <c r="Q50" s="305"/>
      <c r="R50" s="305"/>
      <c r="S50" s="305"/>
      <c r="T50" s="305"/>
      <c r="U50" s="305" t="str">
        <f>IF(★①様式3号の１入力シート!$U$50="","",★①様式3号の１入力シート!$U$50)</f>
        <v/>
      </c>
      <c r="V50" s="305"/>
      <c r="W50" s="305"/>
      <c r="X50" s="306" t="str">
        <f>IF(★①様式3号の１入力シート!$X$50="","",★①様式3号の１入力シート!$X$50)</f>
        <v/>
      </c>
      <c r="Y50" s="307"/>
      <c r="Z50" s="20" t="s">
        <v>79</v>
      </c>
      <c r="AA50" s="306" t="str">
        <f>IF(★①様式3号の１入力シート!$AA$50="","",★①様式3号の１入力シート!$AA$50)</f>
        <v/>
      </c>
      <c r="AB50" s="307"/>
      <c r="AC50" s="20" t="s">
        <v>80</v>
      </c>
    </row>
    <row r="51" spans="1:29" ht="34.5" customHeight="1" x14ac:dyDescent="0.4">
      <c r="A51" s="6">
        <v>6</v>
      </c>
      <c r="B51" s="303" t="str">
        <f>IF(★①様式3号の１入力シート!$B$51="","",★①様式3号の１入力シート!$B$51)</f>
        <v/>
      </c>
      <c r="C51" s="303"/>
      <c r="D51" s="303"/>
      <c r="E51" s="303"/>
      <c r="F51" s="304" t="str">
        <f>IF(★①様式3号の１入力シート!$F$51="","",★①様式3号の１入力シート!$F$51)</f>
        <v/>
      </c>
      <c r="G51" s="304"/>
      <c r="H51" s="304"/>
      <c r="I51" s="304"/>
      <c r="J51" s="304"/>
      <c r="K51" s="304"/>
      <c r="L51" s="304"/>
      <c r="M51" s="304"/>
      <c r="N51" s="304"/>
      <c r="O51" s="304"/>
      <c r="P51" s="305" t="str">
        <f>IF(★①様式3号の１入力シート!$P$51="","",★①様式3号の１入力シート!$P$51)</f>
        <v/>
      </c>
      <c r="Q51" s="305"/>
      <c r="R51" s="305"/>
      <c r="S51" s="305"/>
      <c r="T51" s="305"/>
      <c r="U51" s="305" t="str">
        <f>IF(★①様式3号の１入力シート!$U$51="","",★①様式3号の１入力シート!$U$51)</f>
        <v/>
      </c>
      <c r="V51" s="305"/>
      <c r="W51" s="305"/>
      <c r="X51" s="306" t="str">
        <f>IF(★①様式3号の１入力シート!$X$51="","",★①様式3号の１入力シート!$X$51)</f>
        <v/>
      </c>
      <c r="Y51" s="307"/>
      <c r="Z51" s="20" t="s">
        <v>79</v>
      </c>
      <c r="AA51" s="306" t="str">
        <f>IF(★①様式3号の１入力シート!$AA$51="","",★①様式3号の１入力シート!$AA$51)</f>
        <v/>
      </c>
      <c r="AB51" s="307"/>
      <c r="AC51" s="20" t="s">
        <v>80</v>
      </c>
    </row>
    <row r="52" spans="1:29" ht="34.5" customHeight="1" x14ac:dyDescent="0.4">
      <c r="A52" s="6">
        <v>7</v>
      </c>
      <c r="B52" s="303" t="str">
        <f>IF(★①様式3号の１入力シート!$B$52="","",★①様式3号の１入力シート!$B$52)</f>
        <v/>
      </c>
      <c r="C52" s="303"/>
      <c r="D52" s="303"/>
      <c r="E52" s="303"/>
      <c r="F52" s="304" t="str">
        <f>IF(★①様式3号の１入力シート!$F$52="","",★①様式3号の１入力シート!$F$52)</f>
        <v/>
      </c>
      <c r="G52" s="304"/>
      <c r="H52" s="304"/>
      <c r="I52" s="304"/>
      <c r="J52" s="304"/>
      <c r="K52" s="304"/>
      <c r="L52" s="304"/>
      <c r="M52" s="304"/>
      <c r="N52" s="304"/>
      <c r="O52" s="304"/>
      <c r="P52" s="305" t="str">
        <f>IF(★①様式3号の１入力シート!$P$52="","",★①様式3号の１入力シート!$P$52)</f>
        <v/>
      </c>
      <c r="Q52" s="305"/>
      <c r="R52" s="305"/>
      <c r="S52" s="305"/>
      <c r="T52" s="305"/>
      <c r="U52" s="305" t="str">
        <f>IF(★①様式3号の１入力シート!$U$52="","",★①様式3号の１入力シート!$U$52)</f>
        <v/>
      </c>
      <c r="V52" s="305"/>
      <c r="W52" s="305"/>
      <c r="X52" s="306" t="str">
        <f>IF(★①様式3号の１入力シート!$X$52="","",★①様式3号の１入力シート!$X$52)</f>
        <v/>
      </c>
      <c r="Y52" s="307"/>
      <c r="Z52" s="20" t="s">
        <v>79</v>
      </c>
      <c r="AA52" s="306" t="str">
        <f>IF(★①様式3号の１入力シート!$AA$52="","",★①様式3号の１入力シート!$AA$52)</f>
        <v/>
      </c>
      <c r="AB52" s="307"/>
      <c r="AC52" s="20" t="s">
        <v>80</v>
      </c>
    </row>
    <row r="53" spans="1:29" ht="34.5" customHeight="1" x14ac:dyDescent="0.4">
      <c r="A53" s="6">
        <v>8</v>
      </c>
      <c r="B53" s="303" t="str">
        <f>IF(★①様式3号の１入力シート!$B$53="","",★①様式3号の１入力シート!$B$53)</f>
        <v/>
      </c>
      <c r="C53" s="303"/>
      <c r="D53" s="303"/>
      <c r="E53" s="303"/>
      <c r="F53" s="304" t="str">
        <f>IF(★①様式3号の１入力シート!$F$53="","",★①様式3号の１入力シート!$F$53)</f>
        <v/>
      </c>
      <c r="G53" s="304"/>
      <c r="H53" s="304"/>
      <c r="I53" s="304"/>
      <c r="J53" s="304"/>
      <c r="K53" s="304"/>
      <c r="L53" s="304"/>
      <c r="M53" s="304"/>
      <c r="N53" s="304"/>
      <c r="O53" s="304"/>
      <c r="P53" s="305" t="str">
        <f>IF(★①様式3号の１入力シート!$P$53="","",★①様式3号の１入力シート!$P$53)</f>
        <v/>
      </c>
      <c r="Q53" s="305"/>
      <c r="R53" s="305"/>
      <c r="S53" s="305"/>
      <c r="T53" s="305"/>
      <c r="U53" s="305" t="str">
        <f>IF(★①様式3号の１入力シート!$U$53="","",★①様式3号の１入力シート!$U$53)</f>
        <v/>
      </c>
      <c r="V53" s="305"/>
      <c r="W53" s="305"/>
      <c r="X53" s="306" t="str">
        <f>IF(★①様式3号の１入力シート!$X$53="","",★①様式3号の１入力シート!$X$53)</f>
        <v/>
      </c>
      <c r="Y53" s="307"/>
      <c r="Z53" s="20" t="s">
        <v>79</v>
      </c>
      <c r="AA53" s="306" t="str">
        <f>IF(★①様式3号の１入力シート!$AA$53="","",★①様式3号の１入力シート!$AA$53)</f>
        <v/>
      </c>
      <c r="AB53" s="307"/>
      <c r="AC53" s="20" t="s">
        <v>80</v>
      </c>
    </row>
    <row r="54" spans="1:29" ht="34.5" customHeight="1" x14ac:dyDescent="0.4">
      <c r="A54" s="6">
        <v>9</v>
      </c>
      <c r="B54" s="303" t="str">
        <f>IF(★①様式3号の１入力シート!$B$54="","",★①様式3号の１入力シート!$B$54)</f>
        <v/>
      </c>
      <c r="C54" s="303"/>
      <c r="D54" s="303"/>
      <c r="E54" s="303"/>
      <c r="F54" s="304" t="str">
        <f>IF(★①様式3号の１入力シート!$F$54="","",★①様式3号の１入力シート!$F$54)</f>
        <v/>
      </c>
      <c r="G54" s="304"/>
      <c r="H54" s="304"/>
      <c r="I54" s="304"/>
      <c r="J54" s="304"/>
      <c r="K54" s="304"/>
      <c r="L54" s="304"/>
      <c r="M54" s="304"/>
      <c r="N54" s="304"/>
      <c r="O54" s="304"/>
      <c r="P54" s="305" t="str">
        <f>IF(★①様式3号の１入力シート!$P$54="","",★①様式3号の１入力シート!$P$54)</f>
        <v/>
      </c>
      <c r="Q54" s="305"/>
      <c r="R54" s="305"/>
      <c r="S54" s="305"/>
      <c r="T54" s="305"/>
      <c r="U54" s="305" t="str">
        <f>IF(★①様式3号の１入力シート!$U$54="","",★①様式3号の１入力シート!$U$54)</f>
        <v/>
      </c>
      <c r="V54" s="305"/>
      <c r="W54" s="305"/>
      <c r="X54" s="306" t="str">
        <f>IF(★①様式3号の１入力シート!$X$54="","",★①様式3号の１入力シート!$X$54)</f>
        <v/>
      </c>
      <c r="Y54" s="307"/>
      <c r="Z54" s="20" t="s">
        <v>79</v>
      </c>
      <c r="AA54" s="306" t="str">
        <f>IF(★①様式3号の１入力シート!$AA$54="","",★①様式3号の１入力シート!$AA$54)</f>
        <v/>
      </c>
      <c r="AB54" s="307"/>
      <c r="AC54" s="20" t="s">
        <v>80</v>
      </c>
    </row>
    <row r="55" spans="1:29" ht="34.5" customHeight="1" x14ac:dyDescent="0.4">
      <c r="A55" s="6">
        <v>10</v>
      </c>
      <c r="B55" s="303" t="str">
        <f>IF(★①様式3号の１入力シート!$B$55="","",★①様式3号の１入力シート!$B$55)</f>
        <v/>
      </c>
      <c r="C55" s="303"/>
      <c r="D55" s="303"/>
      <c r="E55" s="303"/>
      <c r="F55" s="304" t="str">
        <f>IF(★①様式3号の１入力シート!$F$55="","",★①様式3号の１入力シート!$F$55)</f>
        <v/>
      </c>
      <c r="G55" s="304"/>
      <c r="H55" s="304"/>
      <c r="I55" s="304"/>
      <c r="J55" s="304"/>
      <c r="K55" s="304"/>
      <c r="L55" s="304"/>
      <c r="M55" s="304"/>
      <c r="N55" s="304"/>
      <c r="O55" s="304"/>
      <c r="P55" s="305" t="str">
        <f>IF(★①様式3号の１入力シート!$P$55="","",★①様式3号の１入力シート!$P$55)</f>
        <v/>
      </c>
      <c r="Q55" s="305"/>
      <c r="R55" s="305"/>
      <c r="S55" s="305"/>
      <c r="T55" s="305"/>
      <c r="U55" s="305" t="str">
        <f>IF(★①様式3号の１入力シート!$U$55="","",★①様式3号の１入力シート!$U$55)</f>
        <v/>
      </c>
      <c r="V55" s="305"/>
      <c r="W55" s="305"/>
      <c r="X55" s="306" t="str">
        <f>IF(★①様式3号の１入力シート!$X$55="","",★①様式3号の１入力シート!$X$55)</f>
        <v/>
      </c>
      <c r="Y55" s="307"/>
      <c r="Z55" s="20" t="s">
        <v>79</v>
      </c>
      <c r="AA55" s="306" t="str">
        <f>IF(★①様式3号の１入力シート!$AA$55="","",★①様式3号の１入力シート!$AA$55)</f>
        <v/>
      </c>
      <c r="AB55" s="307"/>
      <c r="AC55" s="20" t="s">
        <v>80</v>
      </c>
    </row>
    <row r="56" spans="1:29" ht="34.5" customHeight="1" x14ac:dyDescent="0.4">
      <c r="A56" s="6">
        <v>11</v>
      </c>
      <c r="B56" s="303" t="str">
        <f>IF(★①様式3号の１入力シート!$B$56="","",★①様式3号の１入力シート!$B$56)</f>
        <v/>
      </c>
      <c r="C56" s="303"/>
      <c r="D56" s="303"/>
      <c r="E56" s="303"/>
      <c r="F56" s="304" t="str">
        <f>IF(★①様式3号の１入力シート!$F$56="","",★①様式3号の１入力シート!$F$56)</f>
        <v/>
      </c>
      <c r="G56" s="304"/>
      <c r="H56" s="304"/>
      <c r="I56" s="304"/>
      <c r="J56" s="304"/>
      <c r="K56" s="304"/>
      <c r="L56" s="304"/>
      <c r="M56" s="304"/>
      <c r="N56" s="304"/>
      <c r="O56" s="304"/>
      <c r="P56" s="305" t="str">
        <f>IF(★①様式3号の１入力シート!$P$56="","",★①様式3号の１入力シート!$P$56)</f>
        <v/>
      </c>
      <c r="Q56" s="305"/>
      <c r="R56" s="305"/>
      <c r="S56" s="305"/>
      <c r="T56" s="305"/>
      <c r="U56" s="305" t="str">
        <f>IF(★①様式3号の１入力シート!$U$56="","",★①様式3号の１入力シート!$U$56)</f>
        <v/>
      </c>
      <c r="V56" s="305"/>
      <c r="W56" s="305"/>
      <c r="X56" s="306" t="str">
        <f>IF(★①様式3号の１入力シート!$X$56="","",★①様式3号の１入力シート!$X$56)</f>
        <v/>
      </c>
      <c r="Y56" s="307"/>
      <c r="Z56" s="20" t="s">
        <v>79</v>
      </c>
      <c r="AA56" s="306" t="str">
        <f>IF(★①様式3号の１入力シート!$AA$56="","",★①様式3号の１入力シート!$AA$56)</f>
        <v/>
      </c>
      <c r="AB56" s="307"/>
      <c r="AC56" s="20" t="s">
        <v>80</v>
      </c>
    </row>
    <row r="57" spans="1:29" ht="34.5" customHeight="1" x14ac:dyDescent="0.4">
      <c r="A57" s="6">
        <v>12</v>
      </c>
      <c r="B57" s="303" t="str">
        <f>IF(★①様式3号の１入力シート!$B$57="","",★①様式3号の１入力シート!$B$57)</f>
        <v/>
      </c>
      <c r="C57" s="303"/>
      <c r="D57" s="303"/>
      <c r="E57" s="303"/>
      <c r="F57" s="304" t="str">
        <f>IF(★①様式3号の１入力シート!$F$57="","",★①様式3号の１入力シート!$F$57)</f>
        <v/>
      </c>
      <c r="G57" s="304"/>
      <c r="H57" s="304"/>
      <c r="I57" s="304"/>
      <c r="J57" s="304"/>
      <c r="K57" s="304"/>
      <c r="L57" s="304"/>
      <c r="M57" s="304"/>
      <c r="N57" s="304"/>
      <c r="O57" s="304"/>
      <c r="P57" s="305" t="str">
        <f>IF(★①様式3号の１入力シート!$P$57="","",★①様式3号の１入力シート!$P$57)</f>
        <v/>
      </c>
      <c r="Q57" s="305"/>
      <c r="R57" s="305"/>
      <c r="S57" s="305"/>
      <c r="T57" s="305"/>
      <c r="U57" s="305" t="str">
        <f>IF(★①様式3号の１入力シート!$U$57="","",★①様式3号の１入力シート!$U$57)</f>
        <v/>
      </c>
      <c r="V57" s="305"/>
      <c r="W57" s="305"/>
      <c r="X57" s="306" t="str">
        <f>IF(★①様式3号の１入力シート!$X$57="","",★①様式3号の１入力シート!$X$57)</f>
        <v/>
      </c>
      <c r="Y57" s="307"/>
      <c r="Z57" s="20" t="s">
        <v>79</v>
      </c>
      <c r="AA57" s="306" t="str">
        <f>IF(★①様式3号の１入力シート!$AA$57="","",★①様式3号の１入力シート!$AA$57)</f>
        <v/>
      </c>
      <c r="AB57" s="307"/>
      <c r="AC57" s="20" t="s">
        <v>80</v>
      </c>
    </row>
    <row r="58" spans="1:29" ht="12" customHeight="1" x14ac:dyDescent="0.4">
      <c r="A58" s="3"/>
    </row>
    <row r="59" spans="1:29" ht="18.75" customHeight="1" x14ac:dyDescent="0.4">
      <c r="A59" s="43" t="s">
        <v>46</v>
      </c>
    </row>
    <row r="60" spans="1:29" ht="18.75" customHeight="1" x14ac:dyDescent="0.4">
      <c r="A60" s="43" t="s">
        <v>47</v>
      </c>
    </row>
    <row r="61" spans="1:29" ht="18.75" customHeight="1" x14ac:dyDescent="0.4">
      <c r="A61" s="43" t="s">
        <v>48</v>
      </c>
    </row>
    <row r="62" spans="1:29" ht="18.75" customHeight="1" x14ac:dyDescent="0.4">
      <c r="A62" s="43" t="s">
        <v>49</v>
      </c>
    </row>
    <row r="63" spans="1:29" ht="18.75" customHeight="1" x14ac:dyDescent="0.4">
      <c r="A63" s="43" t="s">
        <v>50</v>
      </c>
    </row>
    <row r="64" spans="1:29" ht="18.75" customHeight="1" x14ac:dyDescent="0.4">
      <c r="A64" s="43" t="s">
        <v>51</v>
      </c>
    </row>
    <row r="65" spans="1:29" ht="16.5" customHeight="1" x14ac:dyDescent="0.4">
      <c r="A65" s="43" t="s">
        <v>148</v>
      </c>
      <c r="B65" s="44"/>
    </row>
    <row r="66" spans="1:29" ht="51" customHeight="1" x14ac:dyDescent="0.4">
      <c r="A66" s="44"/>
      <c r="B66" s="239" t="s">
        <v>52</v>
      </c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39"/>
      <c r="O66" s="239"/>
      <c r="P66" s="239"/>
      <c r="Q66" s="239"/>
      <c r="R66" s="239"/>
      <c r="S66" s="239"/>
      <c r="T66" s="239"/>
      <c r="U66" s="239"/>
      <c r="V66" s="239"/>
      <c r="W66" s="239"/>
      <c r="X66" s="239"/>
      <c r="Y66" s="239"/>
      <c r="Z66" s="239"/>
      <c r="AA66" s="239"/>
      <c r="AB66" s="239"/>
      <c r="AC66" s="239"/>
    </row>
    <row r="67" spans="1:29" ht="9.75" customHeight="1" x14ac:dyDescent="0.4">
      <c r="A67" s="4"/>
    </row>
    <row r="68" spans="1:29" ht="14.25" x14ac:dyDescent="0.4">
      <c r="A68" s="42" t="s">
        <v>53</v>
      </c>
    </row>
    <row r="69" spans="1:29" ht="16.5" x14ac:dyDescent="0.4">
      <c r="A69" s="43" t="s">
        <v>81</v>
      </c>
      <c r="B69" s="21"/>
      <c r="C69" s="21"/>
      <c r="D69" s="21"/>
      <c r="F69" s="240"/>
      <c r="G69" s="240"/>
      <c r="H69" s="240"/>
      <c r="I69" s="240"/>
      <c r="J69" s="240"/>
      <c r="K69" s="240"/>
      <c r="L69" s="240"/>
      <c r="M69" s="240"/>
      <c r="N69" s="240"/>
      <c r="P69" s="43" t="s">
        <v>91</v>
      </c>
      <c r="Q69" s="21"/>
      <c r="R69" s="21"/>
      <c r="S69" s="21"/>
      <c r="U69" s="240"/>
      <c r="V69" s="240"/>
      <c r="W69" s="240"/>
      <c r="X69" s="240"/>
      <c r="Y69" s="240"/>
      <c r="Z69" s="240"/>
      <c r="AA69" s="240"/>
      <c r="AB69" s="240"/>
      <c r="AC69" s="240"/>
    </row>
    <row r="70" spans="1:29" ht="40.5" customHeight="1" thickBot="1" x14ac:dyDescent="0.45">
      <c r="A70" s="236" t="s">
        <v>87</v>
      </c>
      <c r="B70" s="236"/>
      <c r="C70" s="236"/>
      <c r="D70" s="236"/>
      <c r="E70" s="236"/>
      <c r="F70" s="236"/>
      <c r="G70" s="236"/>
      <c r="H70" s="236" t="s">
        <v>88</v>
      </c>
      <c r="I70" s="236"/>
      <c r="J70" s="236"/>
      <c r="K70" s="236"/>
      <c r="L70" s="236"/>
      <c r="M70" s="236"/>
      <c r="N70" s="236"/>
      <c r="P70" s="236" t="s">
        <v>87</v>
      </c>
      <c r="Q70" s="236"/>
      <c r="R70" s="236"/>
      <c r="S70" s="236"/>
      <c r="T70" s="236"/>
      <c r="U70" s="236"/>
      <c r="V70" s="236"/>
      <c r="W70" s="264" t="s">
        <v>88</v>
      </c>
      <c r="X70" s="264"/>
      <c r="Y70" s="264"/>
      <c r="Z70" s="264"/>
      <c r="AA70" s="264"/>
      <c r="AB70" s="264"/>
      <c r="AC70" s="264"/>
    </row>
    <row r="71" spans="1:29" ht="21.75" customHeight="1" x14ac:dyDescent="0.4">
      <c r="A71" s="210" t="s">
        <v>89</v>
      </c>
      <c r="B71" s="211"/>
      <c r="C71" s="211"/>
      <c r="D71" s="211"/>
      <c r="E71" s="211"/>
      <c r="F71" s="211"/>
      <c r="G71" s="212"/>
      <c r="H71" s="101">
        <v>20000</v>
      </c>
      <c r="I71" s="102"/>
      <c r="J71" s="102"/>
      <c r="K71" s="102"/>
      <c r="L71" s="102"/>
      <c r="M71" s="102"/>
      <c r="N71" s="103"/>
      <c r="P71" s="236" t="s">
        <v>92</v>
      </c>
      <c r="Q71" s="236"/>
      <c r="R71" s="236"/>
      <c r="S71" s="236"/>
      <c r="T71" s="236"/>
      <c r="U71" s="236"/>
      <c r="V71" s="237"/>
      <c r="W71" s="311">
        <f>★①様式3号の１入力シート!$W$71</f>
        <v>0</v>
      </c>
      <c r="X71" s="312"/>
      <c r="Y71" s="312"/>
      <c r="Z71" s="312"/>
      <c r="AA71" s="312"/>
      <c r="AB71" s="312"/>
      <c r="AC71" s="313"/>
    </row>
    <row r="72" spans="1:29" ht="21.75" customHeight="1" thickBot="1" x14ac:dyDescent="0.45">
      <c r="A72" s="213"/>
      <c r="B72" s="106"/>
      <c r="C72" s="106"/>
      <c r="D72" s="106"/>
      <c r="E72" s="106"/>
      <c r="F72" s="106"/>
      <c r="G72" s="214"/>
      <c r="H72" s="308"/>
      <c r="I72" s="309"/>
      <c r="J72" s="309"/>
      <c r="K72" s="309"/>
      <c r="L72" s="309"/>
      <c r="M72" s="309"/>
      <c r="N72" s="310"/>
      <c r="P72" s="236"/>
      <c r="Q72" s="236"/>
      <c r="R72" s="236"/>
      <c r="S72" s="236"/>
      <c r="T72" s="236"/>
      <c r="U72" s="236"/>
      <c r="V72" s="237"/>
      <c r="W72" s="314"/>
      <c r="X72" s="315"/>
      <c r="Y72" s="315"/>
      <c r="Z72" s="315"/>
      <c r="AA72" s="315"/>
      <c r="AB72" s="315"/>
      <c r="AC72" s="316"/>
    </row>
    <row r="73" spans="1:29" ht="21.75" customHeight="1" thickBot="1" x14ac:dyDescent="0.45">
      <c r="A73" s="317" t="str">
        <f>IF(★①様式3号の１入力シート!$A$73="","",★①様式3号の１入力シート!$A$73)</f>
        <v/>
      </c>
      <c r="B73" s="318"/>
      <c r="C73" s="318"/>
      <c r="D73" s="318"/>
      <c r="E73" s="318"/>
      <c r="F73" s="318"/>
      <c r="G73" s="319"/>
      <c r="H73" s="101" t="str">
        <f>IF(★①様式3号の１入力シート!$H$73="","",★①様式3号の１入力シート!$H$73)</f>
        <v/>
      </c>
      <c r="I73" s="102"/>
      <c r="J73" s="102"/>
      <c r="K73" s="102"/>
      <c r="L73" s="102"/>
      <c r="M73" s="102"/>
      <c r="N73" s="103"/>
      <c r="R73" s="238"/>
      <c r="S73" s="238"/>
      <c r="T73" s="238"/>
      <c r="U73" s="238"/>
      <c r="V73" s="238"/>
      <c r="W73" s="238"/>
      <c r="X73" s="238"/>
      <c r="Y73" s="238"/>
      <c r="Z73" s="238"/>
      <c r="AA73" s="238"/>
      <c r="AB73" s="238"/>
      <c r="AC73" s="238"/>
    </row>
    <row r="74" spans="1:29" ht="21.75" customHeight="1" x14ac:dyDescent="0.4">
      <c r="A74" s="320"/>
      <c r="B74" s="321"/>
      <c r="C74" s="321"/>
      <c r="D74" s="321"/>
      <c r="E74" s="321"/>
      <c r="F74" s="321"/>
      <c r="G74" s="322"/>
      <c r="H74" s="308"/>
      <c r="I74" s="309"/>
      <c r="J74" s="309"/>
      <c r="K74" s="309"/>
      <c r="L74" s="309"/>
      <c r="M74" s="309"/>
      <c r="N74" s="310"/>
      <c r="P74" s="253" t="s">
        <v>144</v>
      </c>
      <c r="Q74" s="254"/>
      <c r="R74" s="254"/>
      <c r="S74" s="254"/>
      <c r="T74" s="254"/>
      <c r="U74" s="254"/>
      <c r="V74" s="254"/>
      <c r="W74" s="254"/>
      <c r="X74" s="254"/>
      <c r="Y74" s="254"/>
      <c r="Z74" s="254"/>
      <c r="AA74" s="254"/>
      <c r="AB74" s="254"/>
      <c r="AC74" s="255"/>
    </row>
    <row r="75" spans="1:29" ht="21.75" customHeight="1" x14ac:dyDescent="0.4">
      <c r="A75" s="317" t="str">
        <f>IF(★①様式3号の１入力シート!$A$75="","",★①様式3号の１入力シート!$A$75)</f>
        <v/>
      </c>
      <c r="B75" s="318"/>
      <c r="C75" s="318"/>
      <c r="D75" s="318"/>
      <c r="E75" s="318"/>
      <c r="F75" s="318"/>
      <c r="G75" s="319"/>
      <c r="H75" s="101" t="str">
        <f>IF(★①様式3号の１入力シート!$H$75="","",★①様式3号の１入力シート!$H$75)</f>
        <v/>
      </c>
      <c r="I75" s="102"/>
      <c r="J75" s="102"/>
      <c r="K75" s="102"/>
      <c r="L75" s="102"/>
      <c r="M75" s="102"/>
      <c r="N75" s="103"/>
      <c r="P75" s="32"/>
      <c r="Q75" s="23"/>
      <c r="R75" s="9" t="s">
        <v>102</v>
      </c>
      <c r="AC75" s="33"/>
    </row>
    <row r="76" spans="1:29" ht="21.75" customHeight="1" x14ac:dyDescent="0.4">
      <c r="A76" s="320"/>
      <c r="B76" s="321"/>
      <c r="C76" s="321"/>
      <c r="D76" s="321"/>
      <c r="E76" s="321"/>
      <c r="F76" s="321"/>
      <c r="G76" s="322"/>
      <c r="H76" s="308"/>
      <c r="I76" s="309"/>
      <c r="J76" s="309"/>
      <c r="K76" s="309"/>
      <c r="L76" s="309"/>
      <c r="M76" s="309"/>
      <c r="N76" s="310"/>
      <c r="P76" s="32"/>
      <c r="AC76" s="33"/>
    </row>
    <row r="77" spans="1:29" ht="21.75" customHeight="1" x14ac:dyDescent="0.4">
      <c r="A77" s="317" t="str">
        <f>IF(★①様式3号の１入力シート!$A$77="","",★①様式3号の１入力シート!$A$77)</f>
        <v/>
      </c>
      <c r="B77" s="318"/>
      <c r="C77" s="318"/>
      <c r="D77" s="318"/>
      <c r="E77" s="318"/>
      <c r="F77" s="318"/>
      <c r="G77" s="319"/>
      <c r="H77" s="101" t="str">
        <f>IF(★①様式3号の１入力シート!$H$77="","",★①様式3号の１入力シート!$H$77)</f>
        <v/>
      </c>
      <c r="I77" s="102"/>
      <c r="J77" s="102"/>
      <c r="K77" s="102"/>
      <c r="L77" s="102"/>
      <c r="M77" s="102"/>
      <c r="N77" s="103"/>
      <c r="P77" s="32"/>
      <c r="Q77" s="24"/>
      <c r="R77" s="9" t="s">
        <v>182</v>
      </c>
      <c r="AC77" s="33"/>
    </row>
    <row r="78" spans="1:29" ht="21.75" customHeight="1" thickBot="1" x14ac:dyDescent="0.45">
      <c r="A78" s="320"/>
      <c r="B78" s="321"/>
      <c r="C78" s="321"/>
      <c r="D78" s="321"/>
      <c r="E78" s="321"/>
      <c r="F78" s="321"/>
      <c r="G78" s="322"/>
      <c r="H78" s="323"/>
      <c r="I78" s="324"/>
      <c r="J78" s="324"/>
      <c r="K78" s="324"/>
      <c r="L78" s="324"/>
      <c r="M78" s="324"/>
      <c r="N78" s="325"/>
      <c r="P78" s="34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35"/>
    </row>
    <row r="79" spans="1:29" ht="21.75" customHeight="1" x14ac:dyDescent="0.4">
      <c r="A79" s="236" t="s">
        <v>90</v>
      </c>
      <c r="B79" s="236"/>
      <c r="C79" s="236"/>
      <c r="D79" s="236"/>
      <c r="E79" s="236"/>
      <c r="F79" s="236"/>
      <c r="G79" s="237"/>
      <c r="H79" s="311">
        <f>IF(★①様式3号の１入力シート!$H$79="","",★①様式3号の１入力シート!$H$79)</f>
        <v>20000</v>
      </c>
      <c r="I79" s="312"/>
      <c r="J79" s="312"/>
      <c r="K79" s="312"/>
      <c r="L79" s="312"/>
      <c r="M79" s="312"/>
      <c r="N79" s="313"/>
      <c r="P79" s="262" t="s">
        <v>101</v>
      </c>
      <c r="Q79" s="263"/>
      <c r="R79" s="263"/>
      <c r="S79" s="256"/>
      <c r="T79" s="256"/>
      <c r="U79" s="256"/>
      <c r="V79" s="256"/>
      <c r="W79" s="256"/>
      <c r="X79" s="256"/>
      <c r="Y79" s="256"/>
      <c r="Z79" s="256"/>
      <c r="AA79" s="256"/>
      <c r="AB79" s="256"/>
      <c r="AC79" s="257"/>
    </row>
    <row r="80" spans="1:29" ht="21.75" customHeight="1" thickBot="1" x14ac:dyDescent="0.45">
      <c r="A80" s="236"/>
      <c r="B80" s="236"/>
      <c r="C80" s="236"/>
      <c r="D80" s="236"/>
      <c r="E80" s="236"/>
      <c r="F80" s="236"/>
      <c r="G80" s="237"/>
      <c r="H80" s="314"/>
      <c r="I80" s="315"/>
      <c r="J80" s="315"/>
      <c r="K80" s="315"/>
      <c r="L80" s="315"/>
      <c r="M80" s="315"/>
      <c r="N80" s="316"/>
      <c r="P80" s="260" t="s">
        <v>104</v>
      </c>
      <c r="Q80" s="261"/>
      <c r="R80" s="261"/>
      <c r="S80" s="258"/>
      <c r="T80" s="258"/>
      <c r="U80" s="258"/>
      <c r="V80" s="258"/>
      <c r="W80" s="258"/>
      <c r="X80" s="258"/>
      <c r="Y80" s="258"/>
      <c r="Z80" s="258"/>
      <c r="AA80" s="258"/>
      <c r="AB80" s="258"/>
      <c r="AC80" s="259"/>
    </row>
    <row r="82" spans="1:29" ht="15.75" customHeight="1" x14ac:dyDescent="0.4">
      <c r="A82" s="43" t="s">
        <v>54</v>
      </c>
    </row>
    <row r="83" spans="1:29" ht="20.25" customHeight="1" x14ac:dyDescent="0.4">
      <c r="A83" s="22" t="s">
        <v>95</v>
      </c>
      <c r="B83" s="45" t="s">
        <v>97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</row>
    <row r="84" spans="1:29" ht="33" customHeight="1" x14ac:dyDescent="0.4">
      <c r="A84" s="22" t="s">
        <v>96</v>
      </c>
      <c r="B84" s="94" t="s">
        <v>98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</row>
    <row r="85" spans="1:29" ht="46.5" customHeight="1" x14ac:dyDescent="0.4">
      <c r="A85" s="22" t="s">
        <v>93</v>
      </c>
      <c r="B85" s="94" t="s">
        <v>94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</row>
    <row r="86" spans="1:29" ht="17.25" customHeight="1" x14ac:dyDescent="0.4">
      <c r="A86" s="9" t="s">
        <v>99</v>
      </c>
      <c r="B86" s="44" t="s">
        <v>175</v>
      </c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</row>
    <row r="87" spans="1:29" ht="27.75" customHeight="1" x14ac:dyDescent="0.4">
      <c r="A87" s="43" t="s">
        <v>55</v>
      </c>
      <c r="AC87" s="47" t="s">
        <v>179</v>
      </c>
    </row>
    <row r="88" spans="1:29" ht="27.75" customHeight="1" x14ac:dyDescent="0.4">
      <c r="P88" s="86" t="s">
        <v>0</v>
      </c>
      <c r="Q88" s="87"/>
      <c r="R88" s="87"/>
      <c r="S88" s="88"/>
      <c r="T88" s="82"/>
      <c r="U88" s="83"/>
      <c r="V88" s="83"/>
      <c r="W88" s="83"/>
      <c r="X88" s="83"/>
      <c r="Y88" s="83"/>
      <c r="Z88" s="84" t="s">
        <v>59</v>
      </c>
      <c r="AA88" s="84"/>
      <c r="AB88" s="84"/>
      <c r="AC88" s="85"/>
    </row>
    <row r="89" spans="1:29" ht="27.75" customHeight="1" x14ac:dyDescent="0.4">
      <c r="P89" s="86" t="s">
        <v>1</v>
      </c>
      <c r="Q89" s="87"/>
      <c r="R89" s="87"/>
      <c r="S89" s="88"/>
      <c r="T89" s="86"/>
      <c r="U89" s="87"/>
      <c r="V89" s="87"/>
      <c r="W89" s="87"/>
      <c r="X89" s="87"/>
      <c r="Y89" s="87"/>
      <c r="Z89" s="87"/>
      <c r="AA89" s="87"/>
      <c r="AB89" s="87"/>
      <c r="AC89" s="88"/>
    </row>
    <row r="90" spans="1:29" ht="14.25" customHeight="1" x14ac:dyDescent="0.4"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29" ht="20.25" customHeight="1" x14ac:dyDescent="0.4">
      <c r="A91" s="104" t="s">
        <v>180</v>
      </c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</row>
    <row r="92" spans="1:29" ht="23.25" customHeight="1" x14ac:dyDescent="0.4">
      <c r="A92" s="105" t="s">
        <v>2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</row>
    <row r="93" spans="1:29" ht="19.5" customHeight="1" x14ac:dyDescent="0.4">
      <c r="A93" s="43" t="s">
        <v>3</v>
      </c>
    </row>
    <row r="94" spans="1:29" ht="19.5" customHeight="1" x14ac:dyDescent="0.4">
      <c r="A94" s="43" t="s">
        <v>57</v>
      </c>
    </row>
    <row r="95" spans="1:29" ht="18.75" customHeight="1" x14ac:dyDescent="0.4">
      <c r="T95" s="44" t="s">
        <v>83</v>
      </c>
      <c r="U95" s="44"/>
      <c r="V95" s="106" t="s">
        <v>84</v>
      </c>
      <c r="W95" s="106"/>
      <c r="X95" s="53" t="str">
        <f>IF(★①様式3号の１入力シート!$X$9="","",★①様式3号の１入力シート!$X$9)</f>
        <v/>
      </c>
      <c r="Y95" s="44" t="s">
        <v>85</v>
      </c>
      <c r="Z95" s="53" t="str">
        <f>IF(★①様式3号の１入力シート!$Z$9="","",★①様式3号の１入力シート!$Z$9)</f>
        <v/>
      </c>
      <c r="AA95" s="44" t="s">
        <v>86</v>
      </c>
      <c r="AB95" s="53" t="str">
        <f>IF(★①様式3号の１入力シート!$AB$9="","",★①様式3号の１入力シート!$AB$9)</f>
        <v/>
      </c>
      <c r="AC95" s="44" t="s">
        <v>82</v>
      </c>
    </row>
    <row r="96" spans="1:29" ht="38.25" customHeight="1" x14ac:dyDescent="0.4">
      <c r="A96" s="107" t="s">
        <v>4</v>
      </c>
      <c r="B96" s="107"/>
      <c r="C96" s="107"/>
      <c r="D96" s="108" t="str">
        <f>IF(★①様式3号の１入力シート!$D$10="","",★①様式3号の１入力シート!$D$10)</f>
        <v/>
      </c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10"/>
    </row>
    <row r="97" spans="1:29" ht="19.5" customHeight="1" x14ac:dyDescent="0.4">
      <c r="A97" s="107"/>
      <c r="B97" s="107"/>
      <c r="C97" s="107"/>
      <c r="D97" s="111" t="s">
        <v>5</v>
      </c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3"/>
    </row>
    <row r="98" spans="1:29" ht="45.75" customHeight="1" x14ac:dyDescent="0.4">
      <c r="A98" s="107" t="s">
        <v>6</v>
      </c>
      <c r="B98" s="107"/>
      <c r="C98" s="107"/>
      <c r="D98" s="107" t="s">
        <v>60</v>
      </c>
      <c r="E98" s="107"/>
      <c r="F98" s="276" t="str">
        <f>IF(★①様式3号の１入力シート!$F$12="","",★①様式3号の１入力シート!$F$12)</f>
        <v/>
      </c>
      <c r="G98" s="276"/>
      <c r="H98" s="276"/>
      <c r="I98" s="276"/>
      <c r="J98" s="276"/>
      <c r="K98" s="276"/>
      <c r="L98" s="276"/>
      <c r="M98" s="276"/>
      <c r="N98" s="276"/>
      <c r="O98" s="276"/>
      <c r="P98" s="107" t="s">
        <v>61</v>
      </c>
      <c r="Q98" s="107"/>
      <c r="R98" s="276" t="str">
        <f>IF(★①様式3号の１入力シート!$R$12="","",★①様式3号の１入力シート!$R$12)</f>
        <v/>
      </c>
      <c r="S98" s="276"/>
      <c r="T98" s="276"/>
      <c r="U98" s="276"/>
      <c r="V98" s="276"/>
      <c r="W98" s="276"/>
      <c r="X98" s="276"/>
      <c r="Y98" s="276"/>
      <c r="Z98" s="276"/>
      <c r="AA98" s="276"/>
      <c r="AB98" s="276"/>
      <c r="AC98" s="276"/>
    </row>
    <row r="99" spans="1:29" ht="45" customHeight="1" x14ac:dyDescent="0.4">
      <c r="A99" s="121" t="s">
        <v>105</v>
      </c>
      <c r="B99" s="121"/>
      <c r="C99" s="121"/>
      <c r="D99" s="10" t="s">
        <v>58</v>
      </c>
      <c r="E99" s="272" t="str">
        <f>IF(★①様式3号の１入力シート!$E$13="","",★①様式3号の１入力シート!$E$13)</f>
        <v/>
      </c>
      <c r="F99" s="272"/>
      <c r="G99" s="272"/>
      <c r="H99" s="272"/>
      <c r="I99" s="273" t="str">
        <f>IF(★①様式3号の１入力シート!$I$13="","",★①様式3号の１入力シート!$I$13)</f>
        <v/>
      </c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7"/>
    </row>
    <row r="100" spans="1:29" ht="42" customHeight="1" x14ac:dyDescent="0.4">
      <c r="A100" s="107" t="s">
        <v>7</v>
      </c>
      <c r="B100" s="107"/>
      <c r="C100" s="107"/>
      <c r="D100" s="274" t="str">
        <f>IF(★①様式3号の１入力シート!$D$14="","",★①様式3号の１入力シート!$D$14)</f>
        <v/>
      </c>
      <c r="E100" s="272"/>
      <c r="F100" s="272"/>
      <c r="G100" s="272"/>
      <c r="H100" s="272"/>
      <c r="I100" s="272"/>
      <c r="J100" s="272"/>
      <c r="K100" s="272"/>
      <c r="L100" s="272"/>
      <c r="M100" s="272"/>
      <c r="N100" s="272"/>
      <c r="O100" s="275"/>
      <c r="P100" s="122" t="s">
        <v>8</v>
      </c>
      <c r="Q100" s="84"/>
      <c r="R100" s="85"/>
      <c r="S100" s="274" t="str">
        <f>IF(★①様式3号の１入力シート!$S$14="","",★①様式3号の１入力シート!$S$14)</f>
        <v/>
      </c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5"/>
    </row>
    <row r="101" spans="1:29" ht="22.5" customHeight="1" x14ac:dyDescent="0.4">
      <c r="A101" s="42" t="s">
        <v>181</v>
      </c>
    </row>
    <row r="102" spans="1:29" ht="30" customHeight="1" x14ac:dyDescent="0.4">
      <c r="A102" s="118" t="s">
        <v>62</v>
      </c>
      <c r="B102" s="119"/>
      <c r="C102" s="120"/>
      <c r="D102" s="277">
        <v>20000</v>
      </c>
      <c r="E102" s="278"/>
      <c r="F102" s="278"/>
      <c r="G102" s="278"/>
      <c r="H102" s="278"/>
      <c r="I102" s="11" t="s">
        <v>63</v>
      </c>
      <c r="J102" s="122" t="s">
        <v>9</v>
      </c>
      <c r="K102" s="84"/>
      <c r="L102" s="84"/>
      <c r="M102" s="84"/>
      <c r="N102" s="84"/>
      <c r="O102" s="85"/>
      <c r="P102" s="279" t="str">
        <f>IF(★①様式3号の１入力シート!$P$16="","",★①様式3号の１入力シート!$P$16)</f>
        <v/>
      </c>
      <c r="Q102" s="280"/>
      <c r="R102" s="280"/>
      <c r="S102" s="280"/>
      <c r="T102" s="280"/>
      <c r="U102" s="136" t="s">
        <v>10</v>
      </c>
      <c r="V102" s="136"/>
      <c r="W102" s="136"/>
      <c r="X102" s="136"/>
      <c r="Y102" s="136"/>
      <c r="Z102" s="136"/>
      <c r="AA102" s="136"/>
      <c r="AB102" s="136"/>
      <c r="AC102" s="137"/>
    </row>
    <row r="103" spans="1:29" ht="19.5" customHeight="1" x14ac:dyDescent="0.4">
      <c r="A103" s="25"/>
      <c r="B103" s="8"/>
      <c r="C103" s="8"/>
      <c r="D103" s="107"/>
      <c r="E103" s="107"/>
      <c r="F103" s="107" t="s">
        <v>14</v>
      </c>
      <c r="G103" s="107"/>
      <c r="H103" s="107"/>
      <c r="I103" s="107"/>
      <c r="J103" s="107"/>
      <c r="K103" s="107"/>
      <c r="L103" s="107" t="s">
        <v>15</v>
      </c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 t="s">
        <v>7</v>
      </c>
      <c r="Y103" s="107"/>
      <c r="Z103" s="107"/>
      <c r="AA103" s="107"/>
      <c r="AB103" s="107"/>
      <c r="AC103" s="107"/>
    </row>
    <row r="104" spans="1:29" ht="30.75" customHeight="1" x14ac:dyDescent="0.4">
      <c r="A104" s="116" t="s">
        <v>11</v>
      </c>
      <c r="B104" s="117"/>
      <c r="C104" s="117"/>
      <c r="D104" s="107" t="s">
        <v>16</v>
      </c>
      <c r="E104" s="107"/>
      <c r="F104" s="281" t="str">
        <f>IF(★①様式3号の１入力シート!$F$18="","",★①様式3号の１入力シート!$F$18)</f>
        <v/>
      </c>
      <c r="G104" s="281"/>
      <c r="H104" s="281"/>
      <c r="I104" s="281"/>
      <c r="J104" s="281"/>
      <c r="K104" s="281"/>
      <c r="L104" s="276" t="str">
        <f>IF(★①様式3号の１入力シート!$L$18="","",★①様式3号の１入力シート!$L$18)</f>
        <v/>
      </c>
      <c r="M104" s="276"/>
      <c r="N104" s="276"/>
      <c r="O104" s="276"/>
      <c r="P104" s="276"/>
      <c r="Q104" s="276"/>
      <c r="R104" s="276"/>
      <c r="S104" s="276"/>
      <c r="T104" s="276"/>
      <c r="U104" s="276"/>
      <c r="V104" s="276"/>
      <c r="W104" s="276"/>
      <c r="X104" s="282" t="str">
        <f>IF(★①様式3号の１入力シート!$X$18="","",★①様式3号の１入力シート!$X$18)</f>
        <v/>
      </c>
      <c r="Y104" s="282"/>
      <c r="Z104" s="282"/>
      <c r="AA104" s="282"/>
      <c r="AB104" s="282"/>
      <c r="AC104" s="282"/>
    </row>
    <row r="105" spans="1:29" ht="30.75" customHeight="1" x14ac:dyDescent="0.4">
      <c r="A105" s="146" t="s">
        <v>12</v>
      </c>
      <c r="B105" s="147"/>
      <c r="C105" s="147"/>
      <c r="D105" s="107" t="s">
        <v>17</v>
      </c>
      <c r="E105" s="107"/>
      <c r="F105" s="281" t="str">
        <f>IF(★①様式3号の１入力シート!$F$19="","",★①様式3号の１入力シート!$F$19)</f>
        <v/>
      </c>
      <c r="G105" s="281"/>
      <c r="H105" s="281"/>
      <c r="I105" s="281"/>
      <c r="J105" s="281"/>
      <c r="K105" s="281"/>
      <c r="L105" s="276" t="str">
        <f>IF(★①様式3号の１入力シート!$L$19="","",★①様式3号の１入力シート!$L$19)</f>
        <v/>
      </c>
      <c r="M105" s="276"/>
      <c r="N105" s="276"/>
      <c r="O105" s="276"/>
      <c r="P105" s="276"/>
      <c r="Q105" s="276"/>
      <c r="R105" s="276"/>
      <c r="S105" s="276"/>
      <c r="T105" s="276"/>
      <c r="U105" s="276"/>
      <c r="V105" s="276"/>
      <c r="W105" s="276"/>
      <c r="X105" s="282" t="str">
        <f>IF(★①様式3号の１入力シート!$X$19="","",★①様式3号の１入力シート!$X$19)</f>
        <v/>
      </c>
      <c r="Y105" s="282"/>
      <c r="Z105" s="282"/>
      <c r="AA105" s="282"/>
      <c r="AB105" s="282"/>
      <c r="AC105" s="282"/>
    </row>
    <row r="106" spans="1:29" ht="30.75" customHeight="1" x14ac:dyDescent="0.4">
      <c r="A106" s="146"/>
      <c r="B106" s="147"/>
      <c r="C106" s="147"/>
      <c r="D106" s="107">
        <v>3</v>
      </c>
      <c r="E106" s="107"/>
      <c r="F106" s="86" t="str">
        <f>IF(★①様式3号の１入力シート!$F$20="","",★①様式3号の１入力シート!$F$20)</f>
        <v/>
      </c>
      <c r="G106" s="87"/>
      <c r="H106" s="87"/>
      <c r="I106" s="87"/>
      <c r="J106" s="87"/>
      <c r="K106" s="88"/>
      <c r="L106" s="276" t="str">
        <f>IF(★①様式3号の１入力シート!$L$20="","",★①様式3号の１入力シート!$L$20)</f>
        <v/>
      </c>
      <c r="M106" s="276"/>
      <c r="N106" s="276"/>
      <c r="O106" s="276"/>
      <c r="P106" s="276"/>
      <c r="Q106" s="276"/>
      <c r="R106" s="276"/>
      <c r="S106" s="276"/>
      <c r="T106" s="276"/>
      <c r="U106" s="276"/>
      <c r="V106" s="276"/>
      <c r="W106" s="276"/>
      <c r="X106" s="282" t="str">
        <f>IF(★①様式3号の１入力シート!$X$20="","",★①様式3号の１入力シート!$X$20)</f>
        <v/>
      </c>
      <c r="Y106" s="282"/>
      <c r="Z106" s="282"/>
      <c r="AA106" s="282"/>
      <c r="AB106" s="282"/>
      <c r="AC106" s="282"/>
    </row>
    <row r="107" spans="1:29" ht="30.75" customHeight="1" x14ac:dyDescent="0.4">
      <c r="A107" s="148" t="s">
        <v>13</v>
      </c>
      <c r="B107" s="149"/>
      <c r="C107" s="149"/>
      <c r="D107" s="107">
        <v>4</v>
      </c>
      <c r="E107" s="107"/>
      <c r="F107" s="281" t="str">
        <f>IF(★①様式3号の１入力シート!$F$21="","",★①様式3号の１入力シート!$F$21)</f>
        <v/>
      </c>
      <c r="G107" s="281"/>
      <c r="H107" s="281"/>
      <c r="I107" s="281"/>
      <c r="J107" s="281"/>
      <c r="K107" s="281"/>
      <c r="L107" s="276" t="str">
        <f>IF(★①様式3号の１入力シート!$L$21="","",★①様式3号の１入力シート!$L$21)</f>
        <v/>
      </c>
      <c r="M107" s="276"/>
      <c r="N107" s="276"/>
      <c r="O107" s="276"/>
      <c r="P107" s="276"/>
      <c r="Q107" s="276"/>
      <c r="R107" s="276"/>
      <c r="S107" s="276"/>
      <c r="T107" s="276"/>
      <c r="U107" s="276"/>
      <c r="V107" s="276"/>
      <c r="W107" s="276"/>
      <c r="X107" s="282" t="str">
        <f>IF(★①様式3号の１入力シート!$X$21="","",★①様式3号の１入力シート!$X$21)</f>
        <v/>
      </c>
      <c r="Y107" s="282"/>
      <c r="Z107" s="282"/>
      <c r="AA107" s="282"/>
      <c r="AB107" s="282"/>
      <c r="AC107" s="282"/>
    </row>
    <row r="108" spans="1:29" ht="30.75" customHeight="1" x14ac:dyDescent="0.4">
      <c r="A108" s="150"/>
      <c r="B108" s="151"/>
      <c r="C108" s="151"/>
      <c r="D108" s="107">
        <v>5</v>
      </c>
      <c r="E108" s="107"/>
      <c r="F108" s="281" t="str">
        <f>IF(★①様式3号の１入力シート!$F$22="","",★①様式3号の１入力シート!$F$22)</f>
        <v/>
      </c>
      <c r="G108" s="281"/>
      <c r="H108" s="281"/>
      <c r="I108" s="281"/>
      <c r="J108" s="281"/>
      <c r="K108" s="281"/>
      <c r="L108" s="276" t="str">
        <f>IF(★①様式3号の１入力シート!$L$22="","",★①様式3号の１入力シート!$L$22)</f>
        <v/>
      </c>
      <c r="M108" s="276"/>
      <c r="N108" s="276"/>
      <c r="O108" s="276"/>
      <c r="P108" s="276"/>
      <c r="Q108" s="276"/>
      <c r="R108" s="276"/>
      <c r="S108" s="276"/>
      <c r="T108" s="276"/>
      <c r="U108" s="276"/>
      <c r="V108" s="276"/>
      <c r="W108" s="276"/>
      <c r="X108" s="282" t="str">
        <f>IF(★①様式3号の１入力シート!$X$22="","",★①様式3号の１入力シート!$X$22)</f>
        <v/>
      </c>
      <c r="Y108" s="282"/>
      <c r="Z108" s="282"/>
      <c r="AA108" s="282"/>
      <c r="AB108" s="282"/>
      <c r="AC108" s="282"/>
    </row>
    <row r="109" spans="1:29" ht="30.75" customHeight="1" x14ac:dyDescent="0.4">
      <c r="A109" s="114" t="s">
        <v>18</v>
      </c>
      <c r="B109" s="115"/>
      <c r="C109" s="115"/>
      <c r="D109" s="164">
        <v>6</v>
      </c>
      <c r="E109" s="164"/>
      <c r="F109" s="283" t="str">
        <f>IF(★①様式3号の１入力シート!$F$23="","",★①様式3号の１入力シート!$F$23)</f>
        <v/>
      </c>
      <c r="G109" s="283"/>
      <c r="H109" s="283"/>
      <c r="I109" s="283"/>
      <c r="J109" s="283"/>
      <c r="K109" s="283"/>
      <c r="L109" s="284" t="str">
        <f>IF(★①様式3号の１入力シート!$L$23="","",★①様式3号の１入力シート!$L$23)</f>
        <v/>
      </c>
      <c r="M109" s="284"/>
      <c r="N109" s="284"/>
      <c r="O109" s="284"/>
      <c r="P109" s="284"/>
      <c r="Q109" s="284"/>
      <c r="R109" s="284"/>
      <c r="S109" s="284"/>
      <c r="T109" s="284"/>
      <c r="U109" s="284"/>
      <c r="V109" s="284"/>
      <c r="W109" s="284"/>
      <c r="X109" s="285" t="str">
        <f>IF(★①様式3号の１入力シート!$X$23="","",★①様式3号の１入力シート!$X$23)</f>
        <v/>
      </c>
      <c r="Y109" s="285"/>
      <c r="Z109" s="285"/>
      <c r="AA109" s="285"/>
      <c r="AB109" s="285"/>
      <c r="AC109" s="285"/>
    </row>
    <row r="110" spans="1:29" ht="30.75" customHeight="1" x14ac:dyDescent="0.4">
      <c r="A110" s="152" t="s">
        <v>64</v>
      </c>
      <c r="B110" s="153"/>
      <c r="C110" s="168" t="s">
        <v>130</v>
      </c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  <c r="AA110" s="169"/>
      <c r="AB110" s="169"/>
      <c r="AC110" s="170"/>
    </row>
    <row r="111" spans="1:29" ht="24.75" customHeight="1" x14ac:dyDescent="0.4">
      <c r="A111" s="152"/>
      <c r="B111" s="153"/>
      <c r="C111" s="29" t="s">
        <v>107</v>
      </c>
      <c r="D111" s="17" t="str">
        <f>IF(★①様式3号の１入力シート!$D$25="","",★①様式3号の１入力シート!$D$25)</f>
        <v/>
      </c>
      <c r="E111" s="9" t="s">
        <v>108</v>
      </c>
      <c r="F111" s="154" t="s">
        <v>67</v>
      </c>
      <c r="G111" s="155"/>
      <c r="H111" s="155"/>
      <c r="I111" s="155"/>
      <c r="J111" s="155"/>
      <c r="K111" s="160"/>
      <c r="L111" s="28" t="s">
        <v>107</v>
      </c>
      <c r="M111" s="17" t="str">
        <f>IF(★①様式3号の１入力シート!$M$25="","",★①様式3号の１入力シート!$M$25)</f>
        <v/>
      </c>
      <c r="N111" s="9" t="s">
        <v>115</v>
      </c>
      <c r="O111" s="154" t="s">
        <v>23</v>
      </c>
      <c r="P111" s="155"/>
      <c r="Q111" s="155"/>
      <c r="R111" s="155"/>
      <c r="S111" s="155"/>
      <c r="T111" s="160"/>
      <c r="U111" s="28" t="s">
        <v>107</v>
      </c>
      <c r="V111" s="17" t="str">
        <f>IF(★①様式3号の１入力シート!$V$25="","",★①様式3号の１入力シート!$V$25)</f>
        <v/>
      </c>
      <c r="W111" s="9" t="s">
        <v>122</v>
      </c>
      <c r="X111" s="154" t="s">
        <v>29</v>
      </c>
      <c r="Y111" s="155"/>
      <c r="Z111" s="155"/>
      <c r="AA111" s="155"/>
      <c r="AB111" s="155"/>
      <c r="AC111" s="156"/>
    </row>
    <row r="112" spans="1:29" ht="24.75" customHeight="1" x14ac:dyDescent="0.4">
      <c r="A112" s="152"/>
      <c r="B112" s="153"/>
      <c r="C112" s="29" t="s">
        <v>106</v>
      </c>
      <c r="D112" s="17" t="str">
        <f>IF(★①様式3号の１入力シート!$D$26="","",★①様式3号の１入力シート!$D$26)</f>
        <v/>
      </c>
      <c r="E112" s="9" t="s">
        <v>109</v>
      </c>
      <c r="F112" s="154" t="s">
        <v>19</v>
      </c>
      <c r="G112" s="155"/>
      <c r="H112" s="155"/>
      <c r="I112" s="155"/>
      <c r="J112" s="155"/>
      <c r="K112" s="160"/>
      <c r="L112" s="28" t="s">
        <v>106</v>
      </c>
      <c r="M112" s="17" t="str">
        <f>IF(★①様式3号の１入力シート!$M$26="","",★①様式3号の１入力シート!$M$26)</f>
        <v/>
      </c>
      <c r="N112" s="9" t="s">
        <v>116</v>
      </c>
      <c r="O112" s="154" t="s">
        <v>24</v>
      </c>
      <c r="P112" s="155"/>
      <c r="Q112" s="155"/>
      <c r="R112" s="155"/>
      <c r="S112" s="155"/>
      <c r="T112" s="160"/>
      <c r="U112" s="28" t="s">
        <v>106</v>
      </c>
      <c r="V112" s="17" t="str">
        <f>IF(★①様式3号の１入力シート!$V$26="","",★①様式3号の１入力シート!$V$26)</f>
        <v/>
      </c>
      <c r="W112" s="9" t="s">
        <v>123</v>
      </c>
      <c r="X112" s="154" t="s">
        <v>30</v>
      </c>
      <c r="Y112" s="155"/>
      <c r="Z112" s="155"/>
      <c r="AA112" s="155"/>
      <c r="AB112" s="155"/>
      <c r="AC112" s="156"/>
    </row>
    <row r="113" spans="1:29" ht="24.75" customHeight="1" x14ac:dyDescent="0.4">
      <c r="A113" s="152"/>
      <c r="B113" s="153"/>
      <c r="C113" s="29" t="s">
        <v>106</v>
      </c>
      <c r="D113" s="17" t="str">
        <f>IF(★①様式3号の１入力シート!$D$27="","",★①様式3号の１入力シート!$D$27)</f>
        <v/>
      </c>
      <c r="E113" s="9" t="s">
        <v>110</v>
      </c>
      <c r="F113" s="154" t="s">
        <v>20</v>
      </c>
      <c r="G113" s="155"/>
      <c r="H113" s="155"/>
      <c r="I113" s="155"/>
      <c r="J113" s="155"/>
      <c r="K113" s="160"/>
      <c r="L113" s="28" t="s">
        <v>106</v>
      </c>
      <c r="M113" s="17" t="str">
        <f>IF(★①様式3号の１入力シート!$M$27="","",★①様式3号の１入力シート!$M$27)</f>
        <v/>
      </c>
      <c r="N113" s="9" t="s">
        <v>117</v>
      </c>
      <c r="O113" s="154" t="s">
        <v>25</v>
      </c>
      <c r="P113" s="155"/>
      <c r="Q113" s="155"/>
      <c r="R113" s="155"/>
      <c r="S113" s="155"/>
      <c r="T113" s="160"/>
      <c r="U113" s="28" t="s">
        <v>106</v>
      </c>
      <c r="V113" s="17" t="str">
        <f>IF(★①様式3号の１入力シート!$V$27="","",★①様式3号の１入力シート!$V$27)</f>
        <v/>
      </c>
      <c r="W113" s="9" t="s">
        <v>124</v>
      </c>
      <c r="X113" s="154" t="s">
        <v>65</v>
      </c>
      <c r="Y113" s="155"/>
      <c r="Z113" s="155"/>
      <c r="AA113" s="155"/>
      <c r="AB113" s="155"/>
      <c r="AC113" s="156"/>
    </row>
    <row r="114" spans="1:29" ht="24.75" customHeight="1" x14ac:dyDescent="0.4">
      <c r="A114" s="152"/>
      <c r="B114" s="153"/>
      <c r="C114" s="29" t="s">
        <v>106</v>
      </c>
      <c r="D114" s="17" t="str">
        <f>IF(★①様式3号の１入力シート!$D$28="","",★①様式3号の１入力シート!$D$28)</f>
        <v/>
      </c>
      <c r="E114" s="9" t="s">
        <v>111</v>
      </c>
      <c r="F114" s="154" t="s">
        <v>21</v>
      </c>
      <c r="G114" s="155"/>
      <c r="H114" s="155"/>
      <c r="I114" s="155"/>
      <c r="J114" s="155"/>
      <c r="K114" s="160"/>
      <c r="L114" s="28" t="s">
        <v>106</v>
      </c>
      <c r="M114" s="17" t="str">
        <f>IF(★①様式3号の１入力シート!$M$28="","",★①様式3号の１入力シート!$M$28)</f>
        <v/>
      </c>
      <c r="N114" s="9" t="s">
        <v>118</v>
      </c>
      <c r="O114" s="154" t="s">
        <v>26</v>
      </c>
      <c r="P114" s="155"/>
      <c r="Q114" s="155"/>
      <c r="R114" s="155"/>
      <c r="S114" s="155"/>
      <c r="T114" s="160"/>
      <c r="U114" s="28" t="s">
        <v>106</v>
      </c>
      <c r="V114" s="17" t="str">
        <f>IF(★①様式3号の１入力シート!$V$28="","",★①様式3号の１入力シート!$V$28)</f>
        <v/>
      </c>
      <c r="W114" s="9" t="s">
        <v>125</v>
      </c>
      <c r="X114" s="154" t="s">
        <v>31</v>
      </c>
      <c r="Y114" s="155"/>
      <c r="Z114" s="155"/>
      <c r="AA114" s="155"/>
      <c r="AB114" s="155"/>
      <c r="AC114" s="156"/>
    </row>
    <row r="115" spans="1:29" ht="24.75" customHeight="1" x14ac:dyDescent="0.4">
      <c r="A115" s="152"/>
      <c r="B115" s="153"/>
      <c r="C115" s="29" t="s">
        <v>106</v>
      </c>
      <c r="D115" s="17" t="str">
        <f>IF(★①様式3号の１入力シート!$D$29="","",★①様式3号の１入力シート!$D$29)</f>
        <v/>
      </c>
      <c r="E115" s="9" t="s">
        <v>112</v>
      </c>
      <c r="F115" s="154" t="s">
        <v>68</v>
      </c>
      <c r="G115" s="155"/>
      <c r="H115" s="155"/>
      <c r="I115" s="155"/>
      <c r="J115" s="155"/>
      <c r="K115" s="160"/>
      <c r="L115" s="28" t="s">
        <v>106</v>
      </c>
      <c r="M115" s="17" t="str">
        <f>IF(★①様式3号の１入力シート!$M$29="","",★①様式3号の１入力シート!$M$29)</f>
        <v/>
      </c>
      <c r="N115" s="9" t="s">
        <v>119</v>
      </c>
      <c r="O115" s="154" t="s">
        <v>66</v>
      </c>
      <c r="P115" s="155"/>
      <c r="Q115" s="155"/>
      <c r="R115" s="155"/>
      <c r="S115" s="155"/>
      <c r="T115" s="160"/>
      <c r="U115" s="28" t="s">
        <v>106</v>
      </c>
      <c r="V115" s="17" t="str">
        <f>IF(★①様式3号の１入力シート!$V$29="","",★①様式3号の１入力シート!$V$29)</f>
        <v/>
      </c>
      <c r="W115" s="9" t="s">
        <v>126</v>
      </c>
      <c r="X115" s="165" t="s">
        <v>32</v>
      </c>
      <c r="Y115" s="166"/>
      <c r="Z115" s="166"/>
      <c r="AA115" s="166"/>
      <c r="AB115" s="166"/>
      <c r="AC115" s="167"/>
    </row>
    <row r="116" spans="1:29" ht="24.75" customHeight="1" x14ac:dyDescent="0.4">
      <c r="A116" s="152"/>
      <c r="B116" s="153"/>
      <c r="C116" s="29" t="s">
        <v>106</v>
      </c>
      <c r="D116" s="17" t="str">
        <f>IF(★①様式3号の１入力シート!$D$30="","",★①様式3号の１入力シート!$D$30)</f>
        <v/>
      </c>
      <c r="E116" s="9" t="s">
        <v>113</v>
      </c>
      <c r="F116" s="154" t="s">
        <v>69</v>
      </c>
      <c r="G116" s="155"/>
      <c r="H116" s="155"/>
      <c r="I116" s="155"/>
      <c r="J116" s="155"/>
      <c r="K116" s="160"/>
      <c r="L116" s="28" t="s">
        <v>106</v>
      </c>
      <c r="M116" s="17" t="str">
        <f>IF(★①様式3号の１入力シート!$M$30="","",★①様式3号の１入力シート!$M$30)</f>
        <v/>
      </c>
      <c r="N116" s="9" t="s">
        <v>120</v>
      </c>
      <c r="O116" s="154" t="s">
        <v>27</v>
      </c>
      <c r="P116" s="155"/>
      <c r="Q116" s="155"/>
      <c r="R116" s="155"/>
      <c r="S116" s="155"/>
      <c r="T116" s="160"/>
      <c r="U116" s="28"/>
      <c r="V116" s="17"/>
      <c r="X116" s="165"/>
      <c r="Y116" s="166"/>
      <c r="Z116" s="166"/>
      <c r="AA116" s="166"/>
      <c r="AB116" s="166"/>
      <c r="AC116" s="167"/>
    </row>
    <row r="117" spans="1:29" ht="24.75" customHeight="1" x14ac:dyDescent="0.4">
      <c r="A117" s="152"/>
      <c r="B117" s="153"/>
      <c r="C117" s="26" t="s">
        <v>106</v>
      </c>
      <c r="D117" s="48" t="str">
        <f>IF(★①様式3号の１入力シート!$D$31="","",★①様式3号の１入力シート!$D$31)</f>
        <v/>
      </c>
      <c r="E117" s="13" t="s">
        <v>114</v>
      </c>
      <c r="F117" s="157" t="s">
        <v>22</v>
      </c>
      <c r="G117" s="158"/>
      <c r="H117" s="158"/>
      <c r="I117" s="158"/>
      <c r="J117" s="158"/>
      <c r="K117" s="159"/>
      <c r="L117" s="27" t="s">
        <v>106</v>
      </c>
      <c r="M117" s="48" t="str">
        <f>IF(★①様式3号の１入力シート!$M$31="","",★①様式3号の１入力シート!$M$31)</f>
        <v/>
      </c>
      <c r="N117" s="13" t="s">
        <v>121</v>
      </c>
      <c r="O117" s="157" t="s">
        <v>28</v>
      </c>
      <c r="P117" s="158"/>
      <c r="Q117" s="158"/>
      <c r="R117" s="158"/>
      <c r="S117" s="158"/>
      <c r="T117" s="159"/>
      <c r="U117" s="13"/>
      <c r="V117" s="13"/>
      <c r="W117" s="13"/>
      <c r="X117" s="13"/>
      <c r="Y117" s="36"/>
      <c r="Z117" s="37"/>
      <c r="AA117" s="36"/>
      <c r="AB117" s="37"/>
      <c r="AC117" s="14"/>
    </row>
    <row r="118" spans="1:29" ht="9" customHeight="1" x14ac:dyDescent="0.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29" ht="23.25" customHeight="1" thickBot="1" x14ac:dyDescent="0.45">
      <c r="A119" s="42" t="s">
        <v>33</v>
      </c>
    </row>
    <row r="120" spans="1:29" ht="41.25" customHeight="1" x14ac:dyDescent="0.4">
      <c r="A120" s="171" t="s">
        <v>34</v>
      </c>
      <c r="B120" s="172"/>
      <c r="C120" s="172"/>
      <c r="D120" s="286" t="str">
        <f>IF(★①様式3号の１入力シート!$D$34="","",★①様式3号の１入力シート!$D$34)</f>
        <v/>
      </c>
      <c r="E120" s="287"/>
      <c r="F120" s="287"/>
      <c r="G120" s="287"/>
      <c r="H120" s="287"/>
      <c r="I120" s="287"/>
      <c r="J120" s="288"/>
      <c r="K120" s="187" t="s">
        <v>70</v>
      </c>
      <c r="L120" s="188"/>
      <c r="M120" s="189"/>
      <c r="N120" s="289" t="str">
        <f>IF(★①様式3号の１入力シート!$N$34="","",★①様式3号の１入力シート!$N$34)</f>
        <v/>
      </c>
      <c r="O120" s="290"/>
      <c r="P120" s="291"/>
      <c r="Q120" s="172" t="s">
        <v>35</v>
      </c>
      <c r="R120" s="172"/>
      <c r="S120" s="292" t="str">
        <f>IF(★①様式3号の１入力シート!$S$34="","",★①様式3号の１入力シート!$S$34)</f>
        <v/>
      </c>
      <c r="T120" s="292"/>
      <c r="U120" s="292"/>
      <c r="V120" s="292"/>
      <c r="W120" s="293"/>
      <c r="X120" s="19" t="s">
        <v>72</v>
      </c>
      <c r="Y120" s="172" t="s">
        <v>78</v>
      </c>
      <c r="Z120" s="172"/>
      <c r="AA120" s="298" t="str">
        <f>IF(★①様式3号の１入力シート!$AA$34="","",★①様式3号の１入力シート!$AA$34)</f>
        <v/>
      </c>
      <c r="AB120" s="298"/>
      <c r="AC120" s="299"/>
    </row>
    <row r="121" spans="1:29" ht="41.25" customHeight="1" x14ac:dyDescent="0.4">
      <c r="A121" s="173" t="s">
        <v>71</v>
      </c>
      <c r="B121" s="107"/>
      <c r="C121" s="107"/>
      <c r="D121" s="300" t="str">
        <f>IF(★①様式3号の１入力シート!$D$35="","",★①様式3号の１入力シート!$D$35)</f>
        <v/>
      </c>
      <c r="E121" s="300"/>
      <c r="F121" s="300"/>
      <c r="G121" s="300"/>
      <c r="H121" s="300"/>
      <c r="I121" s="300"/>
      <c r="J121" s="300"/>
      <c r="K121" s="300"/>
      <c r="L121" s="300"/>
      <c r="M121" s="300"/>
      <c r="N121" s="300"/>
      <c r="O121" s="300"/>
      <c r="P121" s="300"/>
      <c r="Q121" s="300"/>
      <c r="R121" s="300"/>
      <c r="S121" s="300"/>
      <c r="T121" s="300"/>
      <c r="U121" s="300"/>
      <c r="V121" s="107" t="s">
        <v>134</v>
      </c>
      <c r="W121" s="107"/>
      <c r="X121" s="107"/>
      <c r="Y121" s="301" t="str">
        <f>IF(★①様式3号の１入力シート!$Y$35="","",★①様式3号の１入力シート!$Y$35)</f>
        <v/>
      </c>
      <c r="Z121" s="301"/>
      <c r="AA121" s="301"/>
      <c r="AB121" s="301"/>
      <c r="AC121" s="302"/>
    </row>
    <row r="122" spans="1:29" ht="41.25" customHeight="1" x14ac:dyDescent="0.4">
      <c r="A122" s="173" t="s">
        <v>36</v>
      </c>
      <c r="B122" s="107"/>
      <c r="C122" s="107"/>
      <c r="D122" s="107" t="s">
        <v>37</v>
      </c>
      <c r="E122" s="107"/>
      <c r="F122" s="294" t="str">
        <f>IF(★①様式3号の１入力シート!$F$36="","",SUBSTITUTE(SUBSTITUTE(SUBSTITUTE(SUBSTITUTE(SUBSTITUTE(SUBSTITUTE(SUBSTITUTE(SUBSTITUTE(SUBSTITUTE(★①様式3号の１入力シート!$F$36,"ｧ","ｱ"),"ｨ","ｲ"),"ｩ","ｳ"),"ｪ","ｴ"),"ｫ","ｵ"),"ｯ","ﾂ"),"ｬ","ﾔ"),"ｭ","ﾕ"),"ｮ","ﾖ"))</f>
        <v/>
      </c>
      <c r="G122" s="294"/>
      <c r="H122" s="294"/>
      <c r="I122" s="294"/>
      <c r="J122" s="294"/>
      <c r="K122" s="294"/>
      <c r="L122" s="294"/>
      <c r="M122" s="294"/>
      <c r="N122" s="294"/>
      <c r="O122" s="294"/>
      <c r="P122" s="294"/>
      <c r="Q122" s="294"/>
      <c r="R122" s="294"/>
      <c r="S122" s="294"/>
      <c r="T122" s="294"/>
      <c r="U122" s="294"/>
      <c r="V122" s="294"/>
      <c r="W122" s="294"/>
      <c r="X122" s="294"/>
      <c r="Y122" s="294"/>
      <c r="Z122" s="294"/>
      <c r="AA122" s="294"/>
      <c r="AB122" s="294"/>
      <c r="AC122" s="295"/>
    </row>
    <row r="123" spans="1:29" ht="41.25" customHeight="1" thickBot="1" x14ac:dyDescent="0.45">
      <c r="A123" s="179"/>
      <c r="B123" s="180"/>
      <c r="C123" s="180"/>
      <c r="D123" s="180" t="s">
        <v>38</v>
      </c>
      <c r="E123" s="180"/>
      <c r="F123" s="296" t="str">
        <f>IF(★①様式3号の１入力シート!$F$37="","",★①様式3号の１入力シート!$F$37)</f>
        <v/>
      </c>
      <c r="G123" s="296"/>
      <c r="H123" s="296"/>
      <c r="I123" s="296"/>
      <c r="J123" s="296"/>
      <c r="K123" s="296"/>
      <c r="L123" s="296"/>
      <c r="M123" s="296"/>
      <c r="N123" s="296"/>
      <c r="O123" s="296"/>
      <c r="P123" s="296"/>
      <c r="Q123" s="296"/>
      <c r="R123" s="296"/>
      <c r="S123" s="296"/>
      <c r="T123" s="296"/>
      <c r="U123" s="296"/>
      <c r="V123" s="296"/>
      <c r="W123" s="296"/>
      <c r="X123" s="296"/>
      <c r="Y123" s="296"/>
      <c r="Z123" s="296"/>
      <c r="AA123" s="296"/>
      <c r="AB123" s="296"/>
      <c r="AC123" s="297"/>
    </row>
    <row r="124" spans="1:29" ht="18" customHeight="1" thickBot="1" x14ac:dyDescent="0.45">
      <c r="A124" s="7"/>
      <c r="B124" s="7"/>
      <c r="C124" s="7"/>
      <c r="D124" s="7"/>
      <c r="E124" s="7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19.5" customHeight="1" x14ac:dyDescent="0.4">
      <c r="A125" s="2" t="s">
        <v>73</v>
      </c>
      <c r="B125" s="15"/>
      <c r="C125" s="15"/>
      <c r="D125" s="21" t="s">
        <v>74</v>
      </c>
      <c r="E125" s="15"/>
      <c r="F125" s="15"/>
      <c r="G125" s="16"/>
      <c r="H125" s="16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200" t="s">
        <v>75</v>
      </c>
      <c r="X125" s="201"/>
      <c r="Y125" s="201"/>
      <c r="Z125" s="201"/>
      <c r="AA125" s="201"/>
      <c r="AB125" s="201"/>
      <c r="AC125" s="202"/>
    </row>
    <row r="126" spans="1:29" ht="15" customHeight="1" x14ac:dyDescent="0.4">
      <c r="A126" s="15"/>
      <c r="D126" s="21" t="s">
        <v>149</v>
      </c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31"/>
      <c r="X126" s="206" t="s">
        <v>100</v>
      </c>
      <c r="Y126" s="206"/>
      <c r="Z126" s="208" t="s">
        <v>76</v>
      </c>
      <c r="AA126" s="208"/>
      <c r="AB126" s="208"/>
      <c r="AC126" s="209"/>
    </row>
    <row r="127" spans="1:29" ht="15" customHeight="1" thickBot="1" x14ac:dyDescent="0.45">
      <c r="A127" s="8"/>
      <c r="B127" s="8"/>
      <c r="C127" s="8"/>
      <c r="D127" s="21" t="s">
        <v>151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5"/>
      <c r="X127" s="207"/>
      <c r="Y127" s="207"/>
      <c r="Z127" s="203" t="s">
        <v>77</v>
      </c>
      <c r="AA127" s="203"/>
      <c r="AB127" s="203"/>
      <c r="AC127" s="204"/>
    </row>
    <row r="128" spans="1:29" x14ac:dyDescent="0.4">
      <c r="A128" s="1"/>
    </row>
    <row r="129" spans="1:29" ht="20.25" customHeight="1" x14ac:dyDescent="0.4">
      <c r="A129" s="18" t="s">
        <v>39</v>
      </c>
    </row>
    <row r="130" spans="1:29" ht="20.25" customHeight="1" x14ac:dyDescent="0.4">
      <c r="A130" s="42" t="s">
        <v>152</v>
      </c>
    </row>
    <row r="131" spans="1:29" ht="34.5" customHeight="1" x14ac:dyDescent="0.4">
      <c r="A131" s="6" t="s">
        <v>40</v>
      </c>
      <c r="B131" s="164" t="s">
        <v>41</v>
      </c>
      <c r="C131" s="164"/>
      <c r="D131" s="164"/>
      <c r="E131" s="164"/>
      <c r="F131" s="107" t="s">
        <v>42</v>
      </c>
      <c r="G131" s="107"/>
      <c r="H131" s="107"/>
      <c r="I131" s="107"/>
      <c r="J131" s="107"/>
      <c r="K131" s="107"/>
      <c r="L131" s="107"/>
      <c r="M131" s="107"/>
      <c r="N131" s="107"/>
      <c r="O131" s="107"/>
      <c r="P131" s="107" t="s">
        <v>43</v>
      </c>
      <c r="Q131" s="107"/>
      <c r="R131" s="107"/>
      <c r="S131" s="107"/>
      <c r="T131" s="107"/>
      <c r="U131" s="107" t="s">
        <v>133</v>
      </c>
      <c r="V131" s="107"/>
      <c r="W131" s="107"/>
      <c r="X131" s="107" t="s">
        <v>44</v>
      </c>
      <c r="Y131" s="107"/>
      <c r="Z131" s="107"/>
      <c r="AA131" s="107" t="s">
        <v>45</v>
      </c>
      <c r="AB131" s="107"/>
      <c r="AC131" s="107"/>
    </row>
    <row r="132" spans="1:29" ht="34.5" customHeight="1" x14ac:dyDescent="0.4">
      <c r="A132" s="6">
        <v>1</v>
      </c>
      <c r="B132" s="303" t="str">
        <f>IF(★①様式3号の１入力シート!$B$46="","",★①様式3号の１入力シート!$B$46)</f>
        <v/>
      </c>
      <c r="C132" s="303"/>
      <c r="D132" s="303"/>
      <c r="E132" s="303"/>
      <c r="F132" s="304" t="str">
        <f>IF(★①様式3号の１入力シート!$F$46="","",★①様式3号の１入力シート!$F$46)</f>
        <v/>
      </c>
      <c r="G132" s="304"/>
      <c r="H132" s="304"/>
      <c r="I132" s="304"/>
      <c r="J132" s="304"/>
      <c r="K132" s="304"/>
      <c r="L132" s="304"/>
      <c r="M132" s="304"/>
      <c r="N132" s="304"/>
      <c r="O132" s="304"/>
      <c r="P132" s="304" t="str">
        <f>IF(★①様式3号の１入力シート!$P$46="","",★①様式3号の１入力シート!$P$46)</f>
        <v/>
      </c>
      <c r="Q132" s="304"/>
      <c r="R132" s="304"/>
      <c r="S132" s="304"/>
      <c r="T132" s="304"/>
      <c r="U132" s="304" t="str">
        <f>IF(★①様式3号の１入力シート!$U$46="","",★①様式3号の１入力シート!$U$46)</f>
        <v/>
      </c>
      <c r="V132" s="304"/>
      <c r="W132" s="304"/>
      <c r="X132" s="306" t="str">
        <f>IF(★①様式3号の１入力シート!$X$46="","",★①様式3号の１入力シート!$X$46)</f>
        <v/>
      </c>
      <c r="Y132" s="307"/>
      <c r="Z132" s="20" t="s">
        <v>79</v>
      </c>
      <c r="AA132" s="306" t="str">
        <f>IF(★①様式3号の１入力シート!$AA$46="","",★①様式3号の１入力シート!$AA$46)</f>
        <v/>
      </c>
      <c r="AB132" s="307"/>
      <c r="AC132" s="20" t="s">
        <v>80</v>
      </c>
    </row>
    <row r="133" spans="1:29" ht="34.5" customHeight="1" x14ac:dyDescent="0.4">
      <c r="A133" s="6">
        <v>2</v>
      </c>
      <c r="B133" s="303" t="str">
        <f>IF(★①様式3号の１入力シート!$B$47="","",★①様式3号の１入力シート!$B$47)</f>
        <v/>
      </c>
      <c r="C133" s="303"/>
      <c r="D133" s="303"/>
      <c r="E133" s="303"/>
      <c r="F133" s="304" t="str">
        <f>IF(★①様式3号の１入力シート!$F$47="","",★①様式3号の１入力シート!$F$47)</f>
        <v/>
      </c>
      <c r="G133" s="304"/>
      <c r="H133" s="304"/>
      <c r="I133" s="304"/>
      <c r="J133" s="304"/>
      <c r="K133" s="304"/>
      <c r="L133" s="304"/>
      <c r="M133" s="304"/>
      <c r="N133" s="304"/>
      <c r="O133" s="304"/>
      <c r="P133" s="305" t="str">
        <f>IF(★①様式3号の１入力シート!$P$47="","",★①様式3号の１入力シート!$P$47)</f>
        <v/>
      </c>
      <c r="Q133" s="305"/>
      <c r="R133" s="305"/>
      <c r="S133" s="305"/>
      <c r="T133" s="305"/>
      <c r="U133" s="305" t="str">
        <f>IF(★①様式3号の１入力シート!$U$47="","",★①様式3号の１入力シート!$U$47)</f>
        <v/>
      </c>
      <c r="V133" s="305"/>
      <c r="W133" s="305"/>
      <c r="X133" s="306" t="str">
        <f>IF(★①様式3号の１入力シート!$X$47="","",★①様式3号の１入力シート!$X$47)</f>
        <v/>
      </c>
      <c r="Y133" s="307"/>
      <c r="Z133" s="20" t="s">
        <v>79</v>
      </c>
      <c r="AA133" s="306" t="str">
        <f>IF(★①様式3号の１入力シート!$AA$47="","",★①様式3号の１入力シート!$AA$47)</f>
        <v/>
      </c>
      <c r="AB133" s="307"/>
      <c r="AC133" s="20" t="s">
        <v>80</v>
      </c>
    </row>
    <row r="134" spans="1:29" ht="34.5" customHeight="1" x14ac:dyDescent="0.4">
      <c r="A134" s="6">
        <v>3</v>
      </c>
      <c r="B134" s="303" t="str">
        <f>IF(★①様式3号の１入力シート!$B$48="","",★①様式3号の１入力シート!$B$48)</f>
        <v/>
      </c>
      <c r="C134" s="303"/>
      <c r="D134" s="303"/>
      <c r="E134" s="303"/>
      <c r="F134" s="304" t="str">
        <f>IF(★①様式3号の１入力シート!$F$48="","",★①様式3号の１入力シート!$F$48)</f>
        <v/>
      </c>
      <c r="G134" s="304"/>
      <c r="H134" s="304"/>
      <c r="I134" s="304"/>
      <c r="J134" s="304"/>
      <c r="K134" s="304"/>
      <c r="L134" s="304"/>
      <c r="M134" s="304"/>
      <c r="N134" s="304"/>
      <c r="O134" s="304"/>
      <c r="P134" s="305" t="str">
        <f>IF(★①様式3号の１入力シート!$P$48="","",★①様式3号の１入力シート!$P$48)</f>
        <v/>
      </c>
      <c r="Q134" s="305"/>
      <c r="R134" s="305"/>
      <c r="S134" s="305"/>
      <c r="T134" s="305"/>
      <c r="U134" s="305" t="str">
        <f>IF(★①様式3号の１入力シート!$U$48="","",★①様式3号の１入力シート!$U$48)</f>
        <v/>
      </c>
      <c r="V134" s="305"/>
      <c r="W134" s="305"/>
      <c r="X134" s="306" t="str">
        <f>IF(★①様式3号の１入力シート!$X$48="","",★①様式3号の１入力シート!$X$48)</f>
        <v/>
      </c>
      <c r="Y134" s="307"/>
      <c r="Z134" s="20" t="s">
        <v>79</v>
      </c>
      <c r="AA134" s="306" t="str">
        <f>IF(★①様式3号の１入力シート!$AA$48="","",★①様式3号の１入力シート!$AA$48)</f>
        <v/>
      </c>
      <c r="AB134" s="307"/>
      <c r="AC134" s="20" t="s">
        <v>80</v>
      </c>
    </row>
    <row r="135" spans="1:29" ht="34.5" customHeight="1" x14ac:dyDescent="0.4">
      <c r="A135" s="6">
        <v>4</v>
      </c>
      <c r="B135" s="303" t="str">
        <f>IF(★①様式3号の１入力シート!$B$49="","",★①様式3号の１入力シート!$B$49)</f>
        <v/>
      </c>
      <c r="C135" s="303"/>
      <c r="D135" s="303"/>
      <c r="E135" s="303"/>
      <c r="F135" s="304" t="str">
        <f>IF(★①様式3号の１入力シート!$F$49="","",★①様式3号の１入力シート!$F$49)</f>
        <v/>
      </c>
      <c r="G135" s="304"/>
      <c r="H135" s="304"/>
      <c r="I135" s="304"/>
      <c r="J135" s="304"/>
      <c r="K135" s="304"/>
      <c r="L135" s="304"/>
      <c r="M135" s="304"/>
      <c r="N135" s="304"/>
      <c r="O135" s="304"/>
      <c r="P135" s="305" t="str">
        <f>IF(★①様式3号の１入力シート!$P$49="","",★①様式3号の１入力シート!$P$49)</f>
        <v/>
      </c>
      <c r="Q135" s="305"/>
      <c r="R135" s="305"/>
      <c r="S135" s="305"/>
      <c r="T135" s="305"/>
      <c r="U135" s="305" t="str">
        <f>IF(★①様式3号の１入力シート!$U$49="","",★①様式3号の１入力シート!$U$49)</f>
        <v/>
      </c>
      <c r="V135" s="305"/>
      <c r="W135" s="305"/>
      <c r="X135" s="306" t="str">
        <f>IF(★①様式3号の１入力シート!$X$49="","",★①様式3号の１入力シート!$X$49)</f>
        <v/>
      </c>
      <c r="Y135" s="307"/>
      <c r="Z135" s="20" t="s">
        <v>79</v>
      </c>
      <c r="AA135" s="306" t="str">
        <f>IF(★①様式3号の１入力シート!$AA$49="","",★①様式3号の１入力シート!$AA$49)</f>
        <v/>
      </c>
      <c r="AB135" s="307"/>
      <c r="AC135" s="20" t="s">
        <v>80</v>
      </c>
    </row>
    <row r="136" spans="1:29" ht="34.5" customHeight="1" x14ac:dyDescent="0.4">
      <c r="A136" s="6">
        <v>5</v>
      </c>
      <c r="B136" s="303" t="str">
        <f>IF(★①様式3号の１入力シート!$B$50="","",★①様式3号の１入力シート!$B$50)</f>
        <v/>
      </c>
      <c r="C136" s="303"/>
      <c r="D136" s="303"/>
      <c r="E136" s="303"/>
      <c r="F136" s="304" t="str">
        <f>IF(★①様式3号の１入力シート!$F$50="","",★①様式3号の１入力シート!$F$50)</f>
        <v/>
      </c>
      <c r="G136" s="304"/>
      <c r="H136" s="304"/>
      <c r="I136" s="304"/>
      <c r="J136" s="304"/>
      <c r="K136" s="304"/>
      <c r="L136" s="304"/>
      <c r="M136" s="304"/>
      <c r="N136" s="304"/>
      <c r="O136" s="304"/>
      <c r="P136" s="305" t="str">
        <f>IF(★①様式3号の１入力シート!$P$50="","",★①様式3号の１入力シート!$P$50)</f>
        <v/>
      </c>
      <c r="Q136" s="305"/>
      <c r="R136" s="305"/>
      <c r="S136" s="305"/>
      <c r="T136" s="305"/>
      <c r="U136" s="305" t="str">
        <f>IF(★①様式3号の１入力シート!$U$50="","",★①様式3号の１入力シート!$U$50)</f>
        <v/>
      </c>
      <c r="V136" s="305"/>
      <c r="W136" s="305"/>
      <c r="X136" s="306" t="str">
        <f>IF(★①様式3号の１入力シート!$X$50="","",★①様式3号の１入力シート!$X$50)</f>
        <v/>
      </c>
      <c r="Y136" s="307"/>
      <c r="Z136" s="20" t="s">
        <v>79</v>
      </c>
      <c r="AA136" s="306" t="str">
        <f>IF(★①様式3号の１入力シート!$AA$50="","",★①様式3号の１入力シート!$AA$50)</f>
        <v/>
      </c>
      <c r="AB136" s="307"/>
      <c r="AC136" s="20" t="s">
        <v>80</v>
      </c>
    </row>
    <row r="137" spans="1:29" ht="34.5" customHeight="1" x14ac:dyDescent="0.4">
      <c r="A137" s="6">
        <v>6</v>
      </c>
      <c r="B137" s="303" t="str">
        <f>IF(★①様式3号の１入力シート!$B$51="","",★①様式3号の１入力シート!$B$51)</f>
        <v/>
      </c>
      <c r="C137" s="303"/>
      <c r="D137" s="303"/>
      <c r="E137" s="303"/>
      <c r="F137" s="304" t="str">
        <f>IF(★①様式3号の１入力シート!$F$51="","",★①様式3号の１入力シート!$F$51)</f>
        <v/>
      </c>
      <c r="G137" s="304"/>
      <c r="H137" s="304"/>
      <c r="I137" s="304"/>
      <c r="J137" s="304"/>
      <c r="K137" s="304"/>
      <c r="L137" s="304"/>
      <c r="M137" s="304"/>
      <c r="N137" s="304"/>
      <c r="O137" s="304"/>
      <c r="P137" s="305" t="str">
        <f>IF(★①様式3号の１入力シート!$P$51="","",★①様式3号の１入力シート!$P$51)</f>
        <v/>
      </c>
      <c r="Q137" s="305"/>
      <c r="R137" s="305"/>
      <c r="S137" s="305"/>
      <c r="T137" s="305"/>
      <c r="U137" s="305" t="str">
        <f>IF(★①様式3号の１入力シート!$U$51="","",★①様式3号の１入力シート!$U$51)</f>
        <v/>
      </c>
      <c r="V137" s="305"/>
      <c r="W137" s="305"/>
      <c r="X137" s="306" t="str">
        <f>IF(★①様式3号の１入力シート!$X$51="","",★①様式3号の１入力シート!$X$51)</f>
        <v/>
      </c>
      <c r="Y137" s="307"/>
      <c r="Z137" s="20" t="s">
        <v>79</v>
      </c>
      <c r="AA137" s="306" t="str">
        <f>IF(★①様式3号の１入力シート!$AA$51="","",★①様式3号の１入力シート!$AA$51)</f>
        <v/>
      </c>
      <c r="AB137" s="307"/>
      <c r="AC137" s="20" t="s">
        <v>80</v>
      </c>
    </row>
    <row r="138" spans="1:29" ht="34.5" customHeight="1" x14ac:dyDescent="0.4">
      <c r="A138" s="6">
        <v>7</v>
      </c>
      <c r="B138" s="303" t="str">
        <f>IF(★①様式3号の１入力シート!$B$52="","",★①様式3号の１入力シート!$B$52)</f>
        <v/>
      </c>
      <c r="C138" s="303"/>
      <c r="D138" s="303"/>
      <c r="E138" s="303"/>
      <c r="F138" s="304" t="str">
        <f>IF(★①様式3号の１入力シート!$F$52="","",★①様式3号の１入力シート!$F$52)</f>
        <v/>
      </c>
      <c r="G138" s="304"/>
      <c r="H138" s="304"/>
      <c r="I138" s="304"/>
      <c r="J138" s="304"/>
      <c r="K138" s="304"/>
      <c r="L138" s="304"/>
      <c r="M138" s="304"/>
      <c r="N138" s="304"/>
      <c r="O138" s="304"/>
      <c r="P138" s="305" t="str">
        <f>IF(★①様式3号の１入力シート!$P$52="","",★①様式3号の１入力シート!$P$52)</f>
        <v/>
      </c>
      <c r="Q138" s="305"/>
      <c r="R138" s="305"/>
      <c r="S138" s="305"/>
      <c r="T138" s="305"/>
      <c r="U138" s="305" t="str">
        <f>IF(★①様式3号の１入力シート!$U$52="","",★①様式3号の１入力シート!$U$52)</f>
        <v/>
      </c>
      <c r="V138" s="305"/>
      <c r="W138" s="305"/>
      <c r="X138" s="306" t="str">
        <f>IF(★①様式3号の１入力シート!$X$52="","",★①様式3号の１入力シート!$X$52)</f>
        <v/>
      </c>
      <c r="Y138" s="307"/>
      <c r="Z138" s="20" t="s">
        <v>79</v>
      </c>
      <c r="AA138" s="306" t="str">
        <f>IF(★①様式3号の１入力シート!$AA$52="","",★①様式3号の１入力シート!$AA$52)</f>
        <v/>
      </c>
      <c r="AB138" s="307"/>
      <c r="AC138" s="20" t="s">
        <v>80</v>
      </c>
    </row>
    <row r="139" spans="1:29" ht="34.5" customHeight="1" x14ac:dyDescent="0.4">
      <c r="A139" s="6">
        <v>8</v>
      </c>
      <c r="B139" s="303" t="str">
        <f>IF(★①様式3号の１入力シート!$B$53="","",★①様式3号の１入力シート!$B$53)</f>
        <v/>
      </c>
      <c r="C139" s="303"/>
      <c r="D139" s="303"/>
      <c r="E139" s="303"/>
      <c r="F139" s="304" t="str">
        <f>IF(★①様式3号の１入力シート!$F$53="","",★①様式3号の１入力シート!$F$53)</f>
        <v/>
      </c>
      <c r="G139" s="304"/>
      <c r="H139" s="304"/>
      <c r="I139" s="304"/>
      <c r="J139" s="304"/>
      <c r="K139" s="304"/>
      <c r="L139" s="304"/>
      <c r="M139" s="304"/>
      <c r="N139" s="304"/>
      <c r="O139" s="304"/>
      <c r="P139" s="305" t="str">
        <f>IF(★①様式3号の１入力シート!$P$53="","",★①様式3号の１入力シート!$P$53)</f>
        <v/>
      </c>
      <c r="Q139" s="305"/>
      <c r="R139" s="305"/>
      <c r="S139" s="305"/>
      <c r="T139" s="305"/>
      <c r="U139" s="305" t="str">
        <f>IF(★①様式3号の１入力シート!$U$53="","",★①様式3号の１入力シート!$U$53)</f>
        <v/>
      </c>
      <c r="V139" s="305"/>
      <c r="W139" s="305"/>
      <c r="X139" s="306" t="str">
        <f>IF(★①様式3号の１入力シート!$X$53="","",★①様式3号の１入力シート!$X$53)</f>
        <v/>
      </c>
      <c r="Y139" s="307"/>
      <c r="Z139" s="20" t="s">
        <v>79</v>
      </c>
      <c r="AA139" s="306" t="str">
        <f>IF(★①様式3号の１入力シート!$AA$53="","",★①様式3号の１入力シート!$AA$53)</f>
        <v/>
      </c>
      <c r="AB139" s="307"/>
      <c r="AC139" s="20" t="s">
        <v>80</v>
      </c>
    </row>
    <row r="140" spans="1:29" ht="34.5" customHeight="1" x14ac:dyDescent="0.4">
      <c r="A140" s="6">
        <v>9</v>
      </c>
      <c r="B140" s="303" t="str">
        <f>IF(★①様式3号の１入力シート!$B$54="","",★①様式3号の１入力シート!$B$54)</f>
        <v/>
      </c>
      <c r="C140" s="303"/>
      <c r="D140" s="303"/>
      <c r="E140" s="303"/>
      <c r="F140" s="304" t="str">
        <f>IF(★①様式3号の１入力シート!$F$54="","",★①様式3号の１入力シート!$F$54)</f>
        <v/>
      </c>
      <c r="G140" s="304"/>
      <c r="H140" s="304"/>
      <c r="I140" s="304"/>
      <c r="J140" s="304"/>
      <c r="K140" s="304"/>
      <c r="L140" s="304"/>
      <c r="M140" s="304"/>
      <c r="N140" s="304"/>
      <c r="O140" s="304"/>
      <c r="P140" s="305" t="str">
        <f>IF(★①様式3号の１入力シート!$P$54="","",★①様式3号の１入力シート!$P$54)</f>
        <v/>
      </c>
      <c r="Q140" s="305"/>
      <c r="R140" s="305"/>
      <c r="S140" s="305"/>
      <c r="T140" s="305"/>
      <c r="U140" s="305" t="str">
        <f>IF(★①様式3号の１入力シート!$U$54="","",★①様式3号の１入力シート!$U$54)</f>
        <v/>
      </c>
      <c r="V140" s="305"/>
      <c r="W140" s="305"/>
      <c r="X140" s="306" t="str">
        <f>IF(★①様式3号の１入力シート!$X$54="","",★①様式3号の１入力シート!$X$54)</f>
        <v/>
      </c>
      <c r="Y140" s="307"/>
      <c r="Z140" s="20" t="s">
        <v>79</v>
      </c>
      <c r="AA140" s="306" t="str">
        <f>IF(★①様式3号の１入力シート!$AA$54="","",★①様式3号の１入力シート!$AA$54)</f>
        <v/>
      </c>
      <c r="AB140" s="307"/>
      <c r="AC140" s="20" t="s">
        <v>80</v>
      </c>
    </row>
    <row r="141" spans="1:29" ht="34.5" customHeight="1" x14ac:dyDescent="0.4">
      <c r="A141" s="6">
        <v>10</v>
      </c>
      <c r="B141" s="303" t="str">
        <f>IF(★①様式3号の１入力シート!$B$55="","",★①様式3号の１入力シート!$B$55)</f>
        <v/>
      </c>
      <c r="C141" s="303"/>
      <c r="D141" s="303"/>
      <c r="E141" s="303"/>
      <c r="F141" s="304" t="str">
        <f>IF(★①様式3号の１入力シート!$F$55="","",★①様式3号の１入力シート!$F$55)</f>
        <v/>
      </c>
      <c r="G141" s="304"/>
      <c r="H141" s="304"/>
      <c r="I141" s="304"/>
      <c r="J141" s="304"/>
      <c r="K141" s="304"/>
      <c r="L141" s="304"/>
      <c r="M141" s="304"/>
      <c r="N141" s="304"/>
      <c r="O141" s="304"/>
      <c r="P141" s="305" t="str">
        <f>IF(★①様式3号の１入力シート!$P$55="","",★①様式3号の１入力シート!$P$55)</f>
        <v/>
      </c>
      <c r="Q141" s="305"/>
      <c r="R141" s="305"/>
      <c r="S141" s="305"/>
      <c r="T141" s="305"/>
      <c r="U141" s="305" t="str">
        <f>IF(★①様式3号の１入力シート!$U$55="","",★①様式3号の１入力シート!$U$55)</f>
        <v/>
      </c>
      <c r="V141" s="305"/>
      <c r="W141" s="305"/>
      <c r="X141" s="306" t="str">
        <f>IF(★①様式3号の１入力シート!$X$55="","",★①様式3号の１入力シート!$X$55)</f>
        <v/>
      </c>
      <c r="Y141" s="307"/>
      <c r="Z141" s="20" t="s">
        <v>79</v>
      </c>
      <c r="AA141" s="306" t="str">
        <f>IF(★①様式3号の１入力シート!$AA$55="","",★①様式3号の１入力シート!$AA$55)</f>
        <v/>
      </c>
      <c r="AB141" s="307"/>
      <c r="AC141" s="20" t="s">
        <v>80</v>
      </c>
    </row>
    <row r="142" spans="1:29" ht="34.5" customHeight="1" x14ac:dyDescent="0.4">
      <c r="A142" s="6">
        <v>11</v>
      </c>
      <c r="B142" s="303" t="str">
        <f>IF(★①様式3号の１入力シート!$B$56="","",★①様式3号の１入力シート!$B$56)</f>
        <v/>
      </c>
      <c r="C142" s="303"/>
      <c r="D142" s="303"/>
      <c r="E142" s="303"/>
      <c r="F142" s="304" t="str">
        <f>IF(★①様式3号の１入力シート!$F$56="","",★①様式3号の１入力シート!$F$56)</f>
        <v/>
      </c>
      <c r="G142" s="304"/>
      <c r="H142" s="304"/>
      <c r="I142" s="304"/>
      <c r="J142" s="304"/>
      <c r="K142" s="304"/>
      <c r="L142" s="304"/>
      <c r="M142" s="304"/>
      <c r="N142" s="304"/>
      <c r="O142" s="304"/>
      <c r="P142" s="305" t="str">
        <f>IF(★①様式3号の１入力シート!$P$56="","",★①様式3号の１入力シート!$P$56)</f>
        <v/>
      </c>
      <c r="Q142" s="305"/>
      <c r="R142" s="305"/>
      <c r="S142" s="305"/>
      <c r="T142" s="305"/>
      <c r="U142" s="305" t="str">
        <f>IF(★①様式3号の１入力シート!$U$56="","",★①様式3号の１入力シート!$U$56)</f>
        <v/>
      </c>
      <c r="V142" s="305"/>
      <c r="W142" s="305"/>
      <c r="X142" s="306" t="str">
        <f>IF(★①様式3号の１入力シート!$X$56="","",★①様式3号の１入力シート!$X$56)</f>
        <v/>
      </c>
      <c r="Y142" s="307"/>
      <c r="Z142" s="20" t="s">
        <v>79</v>
      </c>
      <c r="AA142" s="306" t="str">
        <f>IF(★①様式3号の１入力シート!$AA$56="","",★①様式3号の１入力シート!$AA$56)</f>
        <v/>
      </c>
      <c r="AB142" s="307"/>
      <c r="AC142" s="20" t="s">
        <v>80</v>
      </c>
    </row>
    <row r="143" spans="1:29" ht="34.5" customHeight="1" x14ac:dyDescent="0.4">
      <c r="A143" s="6">
        <v>12</v>
      </c>
      <c r="B143" s="303" t="str">
        <f>IF(★①様式3号の１入力シート!$B$57="","",★①様式3号の１入力シート!$B$57)</f>
        <v/>
      </c>
      <c r="C143" s="303"/>
      <c r="D143" s="303"/>
      <c r="E143" s="303"/>
      <c r="F143" s="304" t="str">
        <f>IF(★①様式3号の１入力シート!$F$57="","",★①様式3号の１入力シート!$F$57)</f>
        <v/>
      </c>
      <c r="G143" s="304"/>
      <c r="H143" s="304"/>
      <c r="I143" s="304"/>
      <c r="J143" s="304"/>
      <c r="K143" s="304"/>
      <c r="L143" s="304"/>
      <c r="M143" s="304"/>
      <c r="N143" s="304"/>
      <c r="O143" s="304"/>
      <c r="P143" s="305" t="str">
        <f>IF(★①様式3号の１入力シート!$P$57="","",★①様式3号の１入力シート!$P$57)</f>
        <v/>
      </c>
      <c r="Q143" s="305"/>
      <c r="R143" s="305"/>
      <c r="S143" s="305"/>
      <c r="T143" s="305"/>
      <c r="U143" s="305" t="str">
        <f>IF(★①様式3号の１入力シート!$U$57="","",★①様式3号の１入力シート!$U$57)</f>
        <v/>
      </c>
      <c r="V143" s="305"/>
      <c r="W143" s="305"/>
      <c r="X143" s="306" t="str">
        <f>IF(★①様式3号の１入力シート!$X$57="","",★①様式3号の１入力シート!$X$57)</f>
        <v/>
      </c>
      <c r="Y143" s="307"/>
      <c r="Z143" s="20" t="s">
        <v>79</v>
      </c>
      <c r="AA143" s="306" t="str">
        <f>IF(★①様式3号の１入力シート!$AA$57="","",★①様式3号の１入力シート!$AA$57)</f>
        <v/>
      </c>
      <c r="AB143" s="307"/>
      <c r="AC143" s="20" t="s">
        <v>80</v>
      </c>
    </row>
    <row r="144" spans="1:29" ht="12" customHeight="1" x14ac:dyDescent="0.4">
      <c r="A144" s="3"/>
    </row>
    <row r="145" spans="1:29" ht="18.75" customHeight="1" x14ac:dyDescent="0.4">
      <c r="A145" s="43" t="s">
        <v>46</v>
      </c>
    </row>
    <row r="146" spans="1:29" ht="18.75" customHeight="1" x14ac:dyDescent="0.4">
      <c r="A146" s="43" t="s">
        <v>47</v>
      </c>
    </row>
    <row r="147" spans="1:29" ht="18.75" customHeight="1" x14ac:dyDescent="0.4">
      <c r="A147" s="43" t="s">
        <v>48</v>
      </c>
    </row>
    <row r="148" spans="1:29" ht="18.75" customHeight="1" x14ac:dyDescent="0.4">
      <c r="A148" s="43" t="s">
        <v>49</v>
      </c>
    </row>
    <row r="149" spans="1:29" ht="18.75" customHeight="1" x14ac:dyDescent="0.4">
      <c r="A149" s="43" t="s">
        <v>50</v>
      </c>
    </row>
    <row r="150" spans="1:29" ht="18.75" customHeight="1" x14ac:dyDescent="0.4">
      <c r="A150" s="43" t="s">
        <v>51</v>
      </c>
    </row>
    <row r="151" spans="1:29" ht="16.5" customHeight="1" x14ac:dyDescent="0.4">
      <c r="A151" s="43" t="s">
        <v>148</v>
      </c>
      <c r="B151" s="44"/>
    </row>
    <row r="152" spans="1:29" ht="51" customHeight="1" x14ac:dyDescent="0.4">
      <c r="A152" s="44"/>
      <c r="B152" s="239" t="s">
        <v>52</v>
      </c>
      <c r="C152" s="239"/>
      <c r="D152" s="239"/>
      <c r="E152" s="239"/>
      <c r="F152" s="239"/>
      <c r="G152" s="239"/>
      <c r="H152" s="239"/>
      <c r="I152" s="239"/>
      <c r="J152" s="239"/>
      <c r="K152" s="239"/>
      <c r="L152" s="239"/>
      <c r="M152" s="239"/>
      <c r="N152" s="239"/>
      <c r="O152" s="239"/>
      <c r="P152" s="239"/>
      <c r="Q152" s="239"/>
      <c r="R152" s="239"/>
      <c r="S152" s="239"/>
      <c r="T152" s="239"/>
      <c r="U152" s="239"/>
      <c r="V152" s="239"/>
      <c r="W152" s="239"/>
      <c r="X152" s="239"/>
      <c r="Y152" s="239"/>
      <c r="Z152" s="239"/>
      <c r="AA152" s="239"/>
      <c r="AB152" s="239"/>
      <c r="AC152" s="239"/>
    </row>
    <row r="153" spans="1:29" ht="9.75" customHeight="1" x14ac:dyDescent="0.4">
      <c r="A153" s="4"/>
    </row>
    <row r="154" spans="1:29" ht="14.25" x14ac:dyDescent="0.4">
      <c r="A154" s="42" t="s">
        <v>53</v>
      </c>
    </row>
    <row r="155" spans="1:29" ht="16.5" x14ac:dyDescent="0.4">
      <c r="A155" s="43" t="s">
        <v>81</v>
      </c>
      <c r="B155" s="21"/>
      <c r="C155" s="21"/>
      <c r="D155" s="21"/>
      <c r="F155" s="240"/>
      <c r="G155" s="240"/>
      <c r="H155" s="240"/>
      <c r="I155" s="240"/>
      <c r="J155" s="240"/>
      <c r="K155" s="240"/>
      <c r="L155" s="240"/>
      <c r="M155" s="240"/>
      <c r="N155" s="240"/>
      <c r="P155" s="43" t="s">
        <v>91</v>
      </c>
      <c r="Q155" s="21"/>
      <c r="R155" s="21"/>
      <c r="S155" s="21"/>
      <c r="U155" s="240"/>
      <c r="V155" s="240"/>
      <c r="W155" s="240"/>
      <c r="X155" s="240"/>
      <c r="Y155" s="240"/>
      <c r="Z155" s="240"/>
      <c r="AA155" s="240"/>
      <c r="AB155" s="240"/>
      <c r="AC155" s="240"/>
    </row>
    <row r="156" spans="1:29" ht="40.5" customHeight="1" thickBot="1" x14ac:dyDescent="0.45">
      <c r="A156" s="236" t="s">
        <v>87</v>
      </c>
      <c r="B156" s="236"/>
      <c r="C156" s="236"/>
      <c r="D156" s="236"/>
      <c r="E156" s="236"/>
      <c r="F156" s="236"/>
      <c r="G156" s="236"/>
      <c r="H156" s="236" t="s">
        <v>88</v>
      </c>
      <c r="I156" s="236"/>
      <c r="J156" s="236"/>
      <c r="K156" s="236"/>
      <c r="L156" s="236"/>
      <c r="M156" s="236"/>
      <c r="N156" s="236"/>
      <c r="P156" s="236" t="s">
        <v>87</v>
      </c>
      <c r="Q156" s="236"/>
      <c r="R156" s="236"/>
      <c r="S156" s="236"/>
      <c r="T156" s="236"/>
      <c r="U156" s="236"/>
      <c r="V156" s="236"/>
      <c r="W156" s="264" t="s">
        <v>88</v>
      </c>
      <c r="X156" s="264"/>
      <c r="Y156" s="264"/>
      <c r="Z156" s="264"/>
      <c r="AA156" s="264"/>
      <c r="AB156" s="264"/>
      <c r="AC156" s="264"/>
    </row>
    <row r="157" spans="1:29" ht="21.75" customHeight="1" x14ac:dyDescent="0.4">
      <c r="A157" s="210" t="s">
        <v>89</v>
      </c>
      <c r="B157" s="211"/>
      <c r="C157" s="211"/>
      <c r="D157" s="211"/>
      <c r="E157" s="211"/>
      <c r="F157" s="211"/>
      <c r="G157" s="212"/>
      <c r="H157" s="101">
        <v>20000</v>
      </c>
      <c r="I157" s="102"/>
      <c r="J157" s="102"/>
      <c r="K157" s="102"/>
      <c r="L157" s="102"/>
      <c r="M157" s="102"/>
      <c r="N157" s="103"/>
      <c r="P157" s="236" t="s">
        <v>92</v>
      </c>
      <c r="Q157" s="236"/>
      <c r="R157" s="236"/>
      <c r="S157" s="236"/>
      <c r="T157" s="236"/>
      <c r="U157" s="236"/>
      <c r="V157" s="237"/>
      <c r="W157" s="311">
        <f>★①様式3号の１入力シート!$W$71</f>
        <v>0</v>
      </c>
      <c r="X157" s="312"/>
      <c r="Y157" s="312"/>
      <c r="Z157" s="312"/>
      <c r="AA157" s="312"/>
      <c r="AB157" s="312"/>
      <c r="AC157" s="313"/>
    </row>
    <row r="158" spans="1:29" ht="21.75" customHeight="1" thickBot="1" x14ac:dyDescent="0.45">
      <c r="A158" s="213"/>
      <c r="B158" s="106"/>
      <c r="C158" s="106"/>
      <c r="D158" s="106"/>
      <c r="E158" s="106"/>
      <c r="F158" s="106"/>
      <c r="G158" s="214"/>
      <c r="H158" s="308"/>
      <c r="I158" s="309"/>
      <c r="J158" s="309"/>
      <c r="K158" s="309"/>
      <c r="L158" s="309"/>
      <c r="M158" s="309"/>
      <c r="N158" s="310"/>
      <c r="P158" s="236"/>
      <c r="Q158" s="236"/>
      <c r="R158" s="236"/>
      <c r="S158" s="236"/>
      <c r="T158" s="236"/>
      <c r="U158" s="236"/>
      <c r="V158" s="237"/>
      <c r="W158" s="314"/>
      <c r="X158" s="315"/>
      <c r="Y158" s="315"/>
      <c r="Z158" s="315"/>
      <c r="AA158" s="315"/>
      <c r="AB158" s="315"/>
      <c r="AC158" s="316"/>
    </row>
    <row r="159" spans="1:29" ht="21.75" customHeight="1" thickBot="1" x14ac:dyDescent="0.45">
      <c r="A159" s="317" t="str">
        <f>IF(★①様式3号の１入力シート!$A$73="","",★①様式3号の１入力シート!$A$73)</f>
        <v/>
      </c>
      <c r="B159" s="318"/>
      <c r="C159" s="318"/>
      <c r="D159" s="318"/>
      <c r="E159" s="318"/>
      <c r="F159" s="318"/>
      <c r="G159" s="319"/>
      <c r="H159" s="101" t="str">
        <f>IF(★①様式3号の１入力シート!$H$73="","",★①様式3号の１入力シート!$H$73)</f>
        <v/>
      </c>
      <c r="I159" s="102"/>
      <c r="J159" s="102"/>
      <c r="K159" s="102"/>
      <c r="L159" s="102"/>
      <c r="M159" s="102"/>
      <c r="N159" s="103"/>
      <c r="R159" s="238"/>
      <c r="S159" s="238"/>
      <c r="T159" s="238"/>
      <c r="U159" s="238"/>
      <c r="V159" s="238"/>
      <c r="W159" s="238"/>
      <c r="X159" s="238"/>
      <c r="Y159" s="238"/>
      <c r="Z159" s="238"/>
      <c r="AA159" s="238"/>
      <c r="AB159" s="238"/>
      <c r="AC159" s="238"/>
    </row>
    <row r="160" spans="1:29" ht="21.75" customHeight="1" x14ac:dyDescent="0.4">
      <c r="A160" s="320"/>
      <c r="B160" s="321"/>
      <c r="C160" s="321"/>
      <c r="D160" s="321"/>
      <c r="E160" s="321"/>
      <c r="F160" s="321"/>
      <c r="G160" s="322"/>
      <c r="H160" s="308"/>
      <c r="I160" s="309"/>
      <c r="J160" s="309"/>
      <c r="K160" s="309"/>
      <c r="L160" s="309"/>
      <c r="M160" s="309"/>
      <c r="N160" s="310"/>
      <c r="P160" s="253" t="s">
        <v>144</v>
      </c>
      <c r="Q160" s="254"/>
      <c r="R160" s="254"/>
      <c r="S160" s="254"/>
      <c r="T160" s="254"/>
      <c r="U160" s="254"/>
      <c r="V160" s="254"/>
      <c r="W160" s="254"/>
      <c r="X160" s="254"/>
      <c r="Y160" s="254"/>
      <c r="Z160" s="254"/>
      <c r="AA160" s="254"/>
      <c r="AB160" s="254"/>
      <c r="AC160" s="255"/>
    </row>
    <row r="161" spans="1:29" ht="21.75" customHeight="1" x14ac:dyDescent="0.4">
      <c r="A161" s="317" t="str">
        <f>IF(★①様式3号の１入力シート!$A$75="","",★①様式3号の１入力シート!$A$75)</f>
        <v/>
      </c>
      <c r="B161" s="318"/>
      <c r="C161" s="318"/>
      <c r="D161" s="318"/>
      <c r="E161" s="318"/>
      <c r="F161" s="318"/>
      <c r="G161" s="319"/>
      <c r="H161" s="101" t="str">
        <f>IF(★①様式3号の１入力シート!$H$75="","",★①様式3号の１入力シート!$H$75)</f>
        <v/>
      </c>
      <c r="I161" s="102"/>
      <c r="J161" s="102"/>
      <c r="K161" s="102"/>
      <c r="L161" s="102"/>
      <c r="M161" s="102"/>
      <c r="N161" s="103"/>
      <c r="P161" s="32"/>
      <c r="Q161" s="23"/>
      <c r="R161" s="9" t="s">
        <v>102</v>
      </c>
      <c r="AC161" s="33"/>
    </row>
    <row r="162" spans="1:29" ht="21.75" customHeight="1" x14ac:dyDescent="0.4">
      <c r="A162" s="320"/>
      <c r="B162" s="321"/>
      <c r="C162" s="321"/>
      <c r="D162" s="321"/>
      <c r="E162" s="321"/>
      <c r="F162" s="321"/>
      <c r="G162" s="322"/>
      <c r="H162" s="308"/>
      <c r="I162" s="309"/>
      <c r="J162" s="309"/>
      <c r="K162" s="309"/>
      <c r="L162" s="309"/>
      <c r="M162" s="309"/>
      <c r="N162" s="310"/>
      <c r="P162" s="32"/>
      <c r="AC162" s="33"/>
    </row>
    <row r="163" spans="1:29" ht="21.75" customHeight="1" x14ac:dyDescent="0.4">
      <c r="A163" s="317" t="str">
        <f>IF(★①様式3号の１入力シート!$A$77="","",★①様式3号の１入力シート!$A$77)</f>
        <v/>
      </c>
      <c r="B163" s="318"/>
      <c r="C163" s="318"/>
      <c r="D163" s="318"/>
      <c r="E163" s="318"/>
      <c r="F163" s="318"/>
      <c r="G163" s="319"/>
      <c r="H163" s="101" t="str">
        <f>IF(★①様式3号の１入力シート!$H$77="","",★①様式3号の１入力シート!$H$77)</f>
        <v/>
      </c>
      <c r="I163" s="102"/>
      <c r="J163" s="102"/>
      <c r="K163" s="102"/>
      <c r="L163" s="102"/>
      <c r="M163" s="102"/>
      <c r="N163" s="103"/>
      <c r="P163" s="32"/>
      <c r="Q163" s="24"/>
      <c r="R163" s="9" t="s">
        <v>182</v>
      </c>
      <c r="AC163" s="33"/>
    </row>
    <row r="164" spans="1:29" ht="21.75" customHeight="1" thickBot="1" x14ac:dyDescent="0.45">
      <c r="A164" s="320"/>
      <c r="B164" s="321"/>
      <c r="C164" s="321"/>
      <c r="D164" s="321"/>
      <c r="E164" s="321"/>
      <c r="F164" s="321"/>
      <c r="G164" s="322"/>
      <c r="H164" s="323"/>
      <c r="I164" s="324"/>
      <c r="J164" s="324"/>
      <c r="K164" s="324"/>
      <c r="L164" s="324"/>
      <c r="M164" s="324"/>
      <c r="N164" s="325"/>
      <c r="P164" s="34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35"/>
    </row>
    <row r="165" spans="1:29" ht="21.75" customHeight="1" x14ac:dyDescent="0.4">
      <c r="A165" s="236" t="s">
        <v>90</v>
      </c>
      <c r="B165" s="236"/>
      <c r="C165" s="236"/>
      <c r="D165" s="236"/>
      <c r="E165" s="236"/>
      <c r="F165" s="236"/>
      <c r="G165" s="237"/>
      <c r="H165" s="311">
        <f>IF(★①様式3号の１入力シート!$H$79="","",★①様式3号の１入力シート!$H$79)</f>
        <v>20000</v>
      </c>
      <c r="I165" s="312"/>
      <c r="J165" s="312"/>
      <c r="K165" s="312"/>
      <c r="L165" s="312"/>
      <c r="M165" s="312"/>
      <c r="N165" s="313"/>
      <c r="P165" s="262" t="s">
        <v>101</v>
      </c>
      <c r="Q165" s="263"/>
      <c r="R165" s="263"/>
      <c r="S165" s="256"/>
      <c r="T165" s="256"/>
      <c r="U165" s="256"/>
      <c r="V165" s="256"/>
      <c r="W165" s="256"/>
      <c r="X165" s="256"/>
      <c r="Y165" s="256"/>
      <c r="Z165" s="256"/>
      <c r="AA165" s="256"/>
      <c r="AB165" s="256"/>
      <c r="AC165" s="257"/>
    </row>
    <row r="166" spans="1:29" ht="21.75" customHeight="1" thickBot="1" x14ac:dyDescent="0.45">
      <c r="A166" s="236"/>
      <c r="B166" s="236"/>
      <c r="C166" s="236"/>
      <c r="D166" s="236"/>
      <c r="E166" s="236"/>
      <c r="F166" s="236"/>
      <c r="G166" s="237"/>
      <c r="H166" s="314"/>
      <c r="I166" s="315"/>
      <c r="J166" s="315"/>
      <c r="K166" s="315"/>
      <c r="L166" s="315"/>
      <c r="M166" s="315"/>
      <c r="N166" s="316"/>
      <c r="P166" s="260" t="s">
        <v>104</v>
      </c>
      <c r="Q166" s="261"/>
      <c r="R166" s="261"/>
      <c r="S166" s="258"/>
      <c r="T166" s="258"/>
      <c r="U166" s="258"/>
      <c r="V166" s="258"/>
      <c r="W166" s="258"/>
      <c r="X166" s="258"/>
      <c r="Y166" s="258"/>
      <c r="Z166" s="258"/>
      <c r="AA166" s="258"/>
      <c r="AB166" s="258"/>
      <c r="AC166" s="259"/>
    </row>
    <row r="168" spans="1:29" ht="15.75" customHeight="1" x14ac:dyDescent="0.4">
      <c r="A168" s="43" t="s">
        <v>54</v>
      </c>
    </row>
    <row r="169" spans="1:29" ht="20.25" customHeight="1" x14ac:dyDescent="0.4">
      <c r="A169" s="22" t="s">
        <v>95</v>
      </c>
      <c r="B169" s="45" t="s">
        <v>97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</row>
    <row r="170" spans="1:29" ht="33" customHeight="1" x14ac:dyDescent="0.4">
      <c r="A170" s="22" t="s">
        <v>96</v>
      </c>
      <c r="B170" s="94" t="s">
        <v>98</v>
      </c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94"/>
    </row>
    <row r="171" spans="1:29" ht="46.5" customHeight="1" x14ac:dyDescent="0.4">
      <c r="A171" s="22" t="s">
        <v>93</v>
      </c>
      <c r="B171" s="94" t="s">
        <v>94</v>
      </c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</row>
    <row r="172" spans="1:29" ht="17.25" customHeight="1" x14ac:dyDescent="0.4">
      <c r="A172" s="9" t="s">
        <v>99</v>
      </c>
      <c r="B172" s="44" t="s">
        <v>175</v>
      </c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</row>
    <row r="173" spans="1:29" ht="27" customHeight="1" x14ac:dyDescent="0.4">
      <c r="A173" s="43" t="s">
        <v>55</v>
      </c>
      <c r="AC173" s="47" t="s">
        <v>135</v>
      </c>
    </row>
    <row r="174" spans="1:29" ht="27.75" customHeight="1" x14ac:dyDescent="0.4">
      <c r="P174" s="86" t="s">
        <v>0</v>
      </c>
      <c r="Q174" s="87"/>
      <c r="R174" s="87"/>
      <c r="S174" s="88"/>
      <c r="T174" s="82"/>
      <c r="U174" s="83"/>
      <c r="V174" s="83"/>
      <c r="W174" s="83"/>
      <c r="X174" s="83"/>
      <c r="Y174" s="83"/>
      <c r="Z174" s="84" t="s">
        <v>59</v>
      </c>
      <c r="AA174" s="84"/>
      <c r="AB174" s="84"/>
      <c r="AC174" s="85"/>
    </row>
    <row r="175" spans="1:29" ht="27.75" customHeight="1" x14ac:dyDescent="0.4">
      <c r="P175" s="86" t="s">
        <v>1</v>
      </c>
      <c r="Q175" s="87"/>
      <c r="R175" s="87"/>
      <c r="S175" s="88"/>
      <c r="T175" s="86"/>
      <c r="U175" s="87"/>
      <c r="V175" s="87"/>
      <c r="W175" s="87"/>
      <c r="X175" s="87"/>
      <c r="Y175" s="87"/>
      <c r="Z175" s="87"/>
      <c r="AA175" s="87"/>
      <c r="AB175" s="87"/>
      <c r="AC175" s="88"/>
    </row>
    <row r="176" spans="1:29" ht="14.25" customHeight="1" x14ac:dyDescent="0.4"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ht="20.25" customHeight="1" x14ac:dyDescent="0.4">
      <c r="A177" s="104" t="s">
        <v>180</v>
      </c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</row>
    <row r="178" spans="1:29" ht="23.25" customHeight="1" x14ac:dyDescent="0.4">
      <c r="A178" s="105" t="s">
        <v>2</v>
      </c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</row>
    <row r="179" spans="1:29" ht="19.5" customHeight="1" x14ac:dyDescent="0.4">
      <c r="A179" s="43" t="s">
        <v>3</v>
      </c>
    </row>
    <row r="180" spans="1:29" ht="19.5" customHeight="1" x14ac:dyDescent="0.4">
      <c r="A180" s="43" t="s">
        <v>57</v>
      </c>
    </row>
    <row r="181" spans="1:29" ht="18.75" customHeight="1" x14ac:dyDescent="0.4">
      <c r="T181" s="44" t="s">
        <v>83</v>
      </c>
      <c r="U181" s="44"/>
      <c r="V181" s="106" t="s">
        <v>84</v>
      </c>
      <c r="W181" s="106"/>
      <c r="X181" s="53" t="str">
        <f>IF(★①様式3号の１入力シート!$X$9="","",★①様式3号の１入力シート!$X$9)</f>
        <v/>
      </c>
      <c r="Y181" s="44" t="s">
        <v>85</v>
      </c>
      <c r="Z181" s="53" t="str">
        <f>IF(★①様式3号の１入力シート!$Z$9="","",★①様式3号の１入力シート!$Z$9)</f>
        <v/>
      </c>
      <c r="AA181" s="44" t="s">
        <v>86</v>
      </c>
      <c r="AB181" s="53" t="str">
        <f>IF(★①様式3号の１入力シート!$AB$9="","",★①様式3号の１入力シート!$AB$9)</f>
        <v/>
      </c>
      <c r="AC181" s="44" t="s">
        <v>82</v>
      </c>
    </row>
    <row r="182" spans="1:29" ht="38.25" customHeight="1" x14ac:dyDescent="0.4">
      <c r="A182" s="107" t="s">
        <v>4</v>
      </c>
      <c r="B182" s="107"/>
      <c r="C182" s="107"/>
      <c r="D182" s="108" t="str">
        <f>IF(★①様式3号の１入力シート!$D$10="","",★①様式3号の１入力シート!$D$10)</f>
        <v/>
      </c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10"/>
    </row>
    <row r="183" spans="1:29" ht="19.5" customHeight="1" x14ac:dyDescent="0.4">
      <c r="A183" s="107"/>
      <c r="B183" s="107"/>
      <c r="C183" s="107"/>
      <c r="D183" s="111" t="s">
        <v>5</v>
      </c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3"/>
    </row>
    <row r="184" spans="1:29" ht="45.75" customHeight="1" x14ac:dyDescent="0.4">
      <c r="A184" s="107" t="s">
        <v>6</v>
      </c>
      <c r="B184" s="107"/>
      <c r="C184" s="107"/>
      <c r="D184" s="107" t="s">
        <v>60</v>
      </c>
      <c r="E184" s="107"/>
      <c r="F184" s="276" t="str">
        <f>IF(★①様式3号の１入力シート!$F$12="","",★①様式3号の１入力シート!$F$12)</f>
        <v/>
      </c>
      <c r="G184" s="276"/>
      <c r="H184" s="276"/>
      <c r="I184" s="276"/>
      <c r="J184" s="276"/>
      <c r="K184" s="276"/>
      <c r="L184" s="276"/>
      <c r="M184" s="276"/>
      <c r="N184" s="276"/>
      <c r="O184" s="276"/>
      <c r="P184" s="107" t="s">
        <v>61</v>
      </c>
      <c r="Q184" s="107"/>
      <c r="R184" s="276" t="str">
        <f>IF(★①様式3号の１入力シート!$R$12="","",★①様式3号の１入力シート!$R$12)</f>
        <v/>
      </c>
      <c r="S184" s="276"/>
      <c r="T184" s="276"/>
      <c r="U184" s="276"/>
      <c r="V184" s="276"/>
      <c r="W184" s="276"/>
      <c r="X184" s="276"/>
      <c r="Y184" s="276"/>
      <c r="Z184" s="276"/>
      <c r="AA184" s="276"/>
      <c r="AB184" s="276"/>
      <c r="AC184" s="276"/>
    </row>
    <row r="185" spans="1:29" ht="45" customHeight="1" x14ac:dyDescent="0.4">
      <c r="A185" s="121" t="s">
        <v>105</v>
      </c>
      <c r="B185" s="121"/>
      <c r="C185" s="121"/>
      <c r="D185" s="10" t="s">
        <v>58</v>
      </c>
      <c r="E185" s="272" t="str">
        <f>IF(★①様式3号の１入力シート!$E$13="","",★①様式3号の１入力シート!$E$13)</f>
        <v/>
      </c>
      <c r="F185" s="272"/>
      <c r="G185" s="272"/>
      <c r="H185" s="272"/>
      <c r="I185" s="273" t="str">
        <f>IF(★①様式3号の１入力シート!$I$13="","",★①様式3号の１入力シート!$I$13)</f>
        <v/>
      </c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97"/>
    </row>
    <row r="186" spans="1:29" ht="42" customHeight="1" x14ac:dyDescent="0.4">
      <c r="A186" s="107" t="s">
        <v>7</v>
      </c>
      <c r="B186" s="107"/>
      <c r="C186" s="107"/>
      <c r="D186" s="274" t="str">
        <f>IF(★①様式3号の１入力シート!$D$14="","",★①様式3号の１入力シート!$D$14)</f>
        <v/>
      </c>
      <c r="E186" s="272"/>
      <c r="F186" s="272"/>
      <c r="G186" s="272"/>
      <c r="H186" s="272"/>
      <c r="I186" s="272"/>
      <c r="J186" s="272"/>
      <c r="K186" s="272"/>
      <c r="L186" s="272"/>
      <c r="M186" s="272"/>
      <c r="N186" s="272"/>
      <c r="O186" s="275"/>
      <c r="P186" s="122" t="s">
        <v>8</v>
      </c>
      <c r="Q186" s="84"/>
      <c r="R186" s="85"/>
      <c r="S186" s="274" t="str">
        <f>IF(★①様式3号の１入力シート!$S$14="","",★①様式3号の１入力シート!$S$14)</f>
        <v/>
      </c>
      <c r="T186" s="272"/>
      <c r="U186" s="272"/>
      <c r="V186" s="272"/>
      <c r="W186" s="272"/>
      <c r="X186" s="272"/>
      <c r="Y186" s="272"/>
      <c r="Z186" s="272"/>
      <c r="AA186" s="272"/>
      <c r="AB186" s="272"/>
      <c r="AC186" s="275"/>
    </row>
    <row r="187" spans="1:29" ht="22.5" customHeight="1" x14ac:dyDescent="0.4">
      <c r="A187" s="42" t="s">
        <v>181</v>
      </c>
    </row>
    <row r="188" spans="1:29" ht="30" customHeight="1" x14ac:dyDescent="0.4">
      <c r="A188" s="118" t="s">
        <v>62</v>
      </c>
      <c r="B188" s="119"/>
      <c r="C188" s="120"/>
      <c r="D188" s="277">
        <v>20000</v>
      </c>
      <c r="E188" s="278"/>
      <c r="F188" s="278"/>
      <c r="G188" s="278"/>
      <c r="H188" s="278"/>
      <c r="I188" s="11" t="s">
        <v>63</v>
      </c>
      <c r="J188" s="122" t="s">
        <v>9</v>
      </c>
      <c r="K188" s="84"/>
      <c r="L188" s="84"/>
      <c r="M188" s="84"/>
      <c r="N188" s="84"/>
      <c r="O188" s="85"/>
      <c r="P188" s="279" t="str">
        <f>IF(★①様式3号の１入力シート!$P$16="","",★①様式3号の１入力シート!$P$16)</f>
        <v/>
      </c>
      <c r="Q188" s="280"/>
      <c r="R188" s="280"/>
      <c r="S188" s="280"/>
      <c r="T188" s="280"/>
      <c r="U188" s="136" t="s">
        <v>10</v>
      </c>
      <c r="V188" s="136"/>
      <c r="W188" s="136"/>
      <c r="X188" s="136"/>
      <c r="Y188" s="136"/>
      <c r="Z188" s="136"/>
      <c r="AA188" s="136"/>
      <c r="AB188" s="136"/>
      <c r="AC188" s="137"/>
    </row>
    <row r="189" spans="1:29" ht="19.5" customHeight="1" x14ac:dyDescent="0.4">
      <c r="A189" s="25"/>
      <c r="B189" s="8"/>
      <c r="C189" s="8"/>
      <c r="D189" s="107"/>
      <c r="E189" s="107"/>
      <c r="F189" s="107" t="s">
        <v>14</v>
      </c>
      <c r="G189" s="107"/>
      <c r="H189" s="107"/>
      <c r="I189" s="107"/>
      <c r="J189" s="107"/>
      <c r="K189" s="107"/>
      <c r="L189" s="107" t="s">
        <v>15</v>
      </c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 t="s">
        <v>7</v>
      </c>
      <c r="Y189" s="107"/>
      <c r="Z189" s="107"/>
      <c r="AA189" s="107"/>
      <c r="AB189" s="107"/>
      <c r="AC189" s="107"/>
    </row>
    <row r="190" spans="1:29" ht="30.75" customHeight="1" x14ac:dyDescent="0.4">
      <c r="A190" s="116" t="s">
        <v>11</v>
      </c>
      <c r="B190" s="117"/>
      <c r="C190" s="117"/>
      <c r="D190" s="107" t="s">
        <v>16</v>
      </c>
      <c r="E190" s="107"/>
      <c r="F190" s="281" t="str">
        <f>IF(★①様式3号の１入力シート!$F$18="","",★①様式3号の１入力シート!$F$18)</f>
        <v/>
      </c>
      <c r="G190" s="281"/>
      <c r="H190" s="281"/>
      <c r="I190" s="281"/>
      <c r="J190" s="281"/>
      <c r="K190" s="281"/>
      <c r="L190" s="276" t="str">
        <f>IF(★①様式3号の１入力シート!$L$18="","",★①様式3号の１入力シート!$L$18)</f>
        <v/>
      </c>
      <c r="M190" s="276"/>
      <c r="N190" s="276"/>
      <c r="O190" s="276"/>
      <c r="P190" s="276"/>
      <c r="Q190" s="276"/>
      <c r="R190" s="276"/>
      <c r="S190" s="276"/>
      <c r="T190" s="276"/>
      <c r="U190" s="276"/>
      <c r="V190" s="276"/>
      <c r="W190" s="276"/>
      <c r="X190" s="282" t="str">
        <f>IF(★①様式3号の１入力シート!$X$18="","",★①様式3号の１入力シート!$X$18)</f>
        <v/>
      </c>
      <c r="Y190" s="282"/>
      <c r="Z190" s="282"/>
      <c r="AA190" s="282"/>
      <c r="AB190" s="282"/>
      <c r="AC190" s="282"/>
    </row>
    <row r="191" spans="1:29" ht="30.75" customHeight="1" x14ac:dyDescent="0.4">
      <c r="A191" s="146" t="s">
        <v>12</v>
      </c>
      <c r="B191" s="147"/>
      <c r="C191" s="147"/>
      <c r="D191" s="107" t="s">
        <v>17</v>
      </c>
      <c r="E191" s="107"/>
      <c r="F191" s="281" t="str">
        <f>IF(★①様式3号の１入力シート!$F$19="","",★①様式3号の１入力シート!$F$19)</f>
        <v/>
      </c>
      <c r="G191" s="281"/>
      <c r="H191" s="281"/>
      <c r="I191" s="281"/>
      <c r="J191" s="281"/>
      <c r="K191" s="281"/>
      <c r="L191" s="276" t="str">
        <f>IF(★①様式3号の１入力シート!$L$19="","",★①様式3号の１入力シート!$L$19)</f>
        <v/>
      </c>
      <c r="M191" s="276"/>
      <c r="N191" s="276"/>
      <c r="O191" s="276"/>
      <c r="P191" s="276"/>
      <c r="Q191" s="276"/>
      <c r="R191" s="276"/>
      <c r="S191" s="276"/>
      <c r="T191" s="276"/>
      <c r="U191" s="276"/>
      <c r="V191" s="276"/>
      <c r="W191" s="276"/>
      <c r="X191" s="282" t="str">
        <f>IF(★①様式3号の１入力シート!$X$19="","",★①様式3号の１入力シート!$X$19)</f>
        <v/>
      </c>
      <c r="Y191" s="282"/>
      <c r="Z191" s="282"/>
      <c r="AA191" s="282"/>
      <c r="AB191" s="282"/>
      <c r="AC191" s="282"/>
    </row>
    <row r="192" spans="1:29" ht="30.75" customHeight="1" x14ac:dyDescent="0.4">
      <c r="A192" s="146"/>
      <c r="B192" s="147"/>
      <c r="C192" s="147"/>
      <c r="D192" s="107">
        <v>3</v>
      </c>
      <c r="E192" s="107"/>
      <c r="F192" s="86" t="str">
        <f>IF(★①様式3号の１入力シート!$F$20="","",★①様式3号の１入力シート!$F$20)</f>
        <v/>
      </c>
      <c r="G192" s="87"/>
      <c r="H192" s="87"/>
      <c r="I192" s="87"/>
      <c r="J192" s="87"/>
      <c r="K192" s="88"/>
      <c r="L192" s="276" t="str">
        <f>IF(★①様式3号の１入力シート!$L$20="","",★①様式3号の１入力シート!$L$20)</f>
        <v/>
      </c>
      <c r="M192" s="276"/>
      <c r="N192" s="276"/>
      <c r="O192" s="276"/>
      <c r="P192" s="276"/>
      <c r="Q192" s="276"/>
      <c r="R192" s="276"/>
      <c r="S192" s="276"/>
      <c r="T192" s="276"/>
      <c r="U192" s="276"/>
      <c r="V192" s="276"/>
      <c r="W192" s="276"/>
      <c r="X192" s="282" t="str">
        <f>IF(★①様式3号の１入力シート!$X$20="","",★①様式3号の１入力シート!$X$20)</f>
        <v/>
      </c>
      <c r="Y192" s="282"/>
      <c r="Z192" s="282"/>
      <c r="AA192" s="282"/>
      <c r="AB192" s="282"/>
      <c r="AC192" s="282"/>
    </row>
    <row r="193" spans="1:29" ht="30.75" customHeight="1" x14ac:dyDescent="0.4">
      <c r="A193" s="148" t="s">
        <v>13</v>
      </c>
      <c r="B193" s="149"/>
      <c r="C193" s="149"/>
      <c r="D193" s="107">
        <v>4</v>
      </c>
      <c r="E193" s="107"/>
      <c r="F193" s="281" t="str">
        <f>IF(★①様式3号の１入力シート!$F$21="","",★①様式3号の１入力シート!$F$21)</f>
        <v/>
      </c>
      <c r="G193" s="281"/>
      <c r="H193" s="281"/>
      <c r="I193" s="281"/>
      <c r="J193" s="281"/>
      <c r="K193" s="281"/>
      <c r="L193" s="276" t="str">
        <f>IF(★①様式3号の１入力シート!$L$21="","",★①様式3号の１入力シート!$L$21)</f>
        <v/>
      </c>
      <c r="M193" s="276"/>
      <c r="N193" s="276"/>
      <c r="O193" s="276"/>
      <c r="P193" s="276"/>
      <c r="Q193" s="276"/>
      <c r="R193" s="276"/>
      <c r="S193" s="276"/>
      <c r="T193" s="276"/>
      <c r="U193" s="276"/>
      <c r="V193" s="276"/>
      <c r="W193" s="276"/>
      <c r="X193" s="282" t="str">
        <f>IF(★①様式3号の１入力シート!$X$21="","",★①様式3号の１入力シート!$X$21)</f>
        <v/>
      </c>
      <c r="Y193" s="282"/>
      <c r="Z193" s="282"/>
      <c r="AA193" s="282"/>
      <c r="AB193" s="282"/>
      <c r="AC193" s="282"/>
    </row>
    <row r="194" spans="1:29" ht="30.75" customHeight="1" x14ac:dyDescent="0.4">
      <c r="A194" s="150"/>
      <c r="B194" s="151"/>
      <c r="C194" s="151"/>
      <c r="D194" s="107">
        <v>5</v>
      </c>
      <c r="E194" s="107"/>
      <c r="F194" s="281" t="str">
        <f>IF(★①様式3号の１入力シート!$F$22="","",★①様式3号の１入力シート!$F$22)</f>
        <v/>
      </c>
      <c r="G194" s="281"/>
      <c r="H194" s="281"/>
      <c r="I194" s="281"/>
      <c r="J194" s="281"/>
      <c r="K194" s="281"/>
      <c r="L194" s="276" t="str">
        <f>IF(★①様式3号の１入力シート!$L$22="","",★①様式3号の１入力シート!$L$22)</f>
        <v/>
      </c>
      <c r="M194" s="276"/>
      <c r="N194" s="276"/>
      <c r="O194" s="276"/>
      <c r="P194" s="276"/>
      <c r="Q194" s="276"/>
      <c r="R194" s="276"/>
      <c r="S194" s="276"/>
      <c r="T194" s="276"/>
      <c r="U194" s="276"/>
      <c r="V194" s="276"/>
      <c r="W194" s="276"/>
      <c r="X194" s="282" t="str">
        <f>IF(★①様式3号の１入力シート!$X$22="","",★①様式3号の１入力シート!$X$22)</f>
        <v/>
      </c>
      <c r="Y194" s="282"/>
      <c r="Z194" s="282"/>
      <c r="AA194" s="282"/>
      <c r="AB194" s="282"/>
      <c r="AC194" s="282"/>
    </row>
    <row r="195" spans="1:29" ht="30.75" customHeight="1" x14ac:dyDescent="0.4">
      <c r="A195" s="114" t="s">
        <v>18</v>
      </c>
      <c r="B195" s="115"/>
      <c r="C195" s="115"/>
      <c r="D195" s="164">
        <v>6</v>
      </c>
      <c r="E195" s="164"/>
      <c r="F195" s="283" t="str">
        <f>IF(★①様式3号の１入力シート!$F$23="","",★①様式3号の１入力シート!$F$23)</f>
        <v/>
      </c>
      <c r="G195" s="283"/>
      <c r="H195" s="283"/>
      <c r="I195" s="283"/>
      <c r="J195" s="283"/>
      <c r="K195" s="283"/>
      <c r="L195" s="284" t="str">
        <f>IF(★①様式3号の１入力シート!$L$23="","",★①様式3号の１入力シート!$L$23)</f>
        <v/>
      </c>
      <c r="M195" s="284"/>
      <c r="N195" s="284"/>
      <c r="O195" s="284"/>
      <c r="P195" s="284"/>
      <c r="Q195" s="284"/>
      <c r="R195" s="284"/>
      <c r="S195" s="284"/>
      <c r="T195" s="284"/>
      <c r="U195" s="284"/>
      <c r="V195" s="284"/>
      <c r="W195" s="284"/>
      <c r="X195" s="285" t="str">
        <f>IF(★①様式3号の１入力シート!$X$23="","",★①様式3号の１入力シート!$X$23)</f>
        <v/>
      </c>
      <c r="Y195" s="285"/>
      <c r="Z195" s="285"/>
      <c r="AA195" s="285"/>
      <c r="AB195" s="285"/>
      <c r="AC195" s="285"/>
    </row>
    <row r="196" spans="1:29" ht="30.75" customHeight="1" x14ac:dyDescent="0.4">
      <c r="A196" s="152" t="s">
        <v>64</v>
      </c>
      <c r="B196" s="153"/>
      <c r="C196" s="168" t="s">
        <v>130</v>
      </c>
      <c r="D196" s="169"/>
      <c r="E196" s="169"/>
      <c r="F196" s="169"/>
      <c r="G196" s="169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  <c r="AA196" s="169"/>
      <c r="AB196" s="169"/>
      <c r="AC196" s="170"/>
    </row>
    <row r="197" spans="1:29" ht="24.75" customHeight="1" x14ac:dyDescent="0.4">
      <c r="A197" s="152"/>
      <c r="B197" s="153"/>
      <c r="C197" s="29" t="s">
        <v>107</v>
      </c>
      <c r="D197" s="17" t="str">
        <f>IF(★①様式3号の１入力シート!$D$25="","",★①様式3号の１入力シート!$D$25)</f>
        <v/>
      </c>
      <c r="E197" s="9" t="s">
        <v>108</v>
      </c>
      <c r="F197" s="154" t="s">
        <v>67</v>
      </c>
      <c r="G197" s="155"/>
      <c r="H197" s="155"/>
      <c r="I197" s="155"/>
      <c r="J197" s="155"/>
      <c r="K197" s="160"/>
      <c r="L197" s="28" t="s">
        <v>107</v>
      </c>
      <c r="M197" s="17" t="str">
        <f>IF(★①様式3号の１入力シート!$M$25="","",★①様式3号の１入力シート!$M$25)</f>
        <v/>
      </c>
      <c r="N197" s="9" t="s">
        <v>115</v>
      </c>
      <c r="O197" s="154" t="s">
        <v>23</v>
      </c>
      <c r="P197" s="155"/>
      <c r="Q197" s="155"/>
      <c r="R197" s="155"/>
      <c r="S197" s="155"/>
      <c r="T197" s="160"/>
      <c r="U197" s="28" t="s">
        <v>107</v>
      </c>
      <c r="V197" s="17" t="str">
        <f>IF(★①様式3号の１入力シート!$V$25="","",★①様式3号の１入力シート!$V$25)</f>
        <v/>
      </c>
      <c r="W197" s="9" t="s">
        <v>122</v>
      </c>
      <c r="X197" s="154" t="s">
        <v>29</v>
      </c>
      <c r="Y197" s="155"/>
      <c r="Z197" s="155"/>
      <c r="AA197" s="155"/>
      <c r="AB197" s="155"/>
      <c r="AC197" s="156"/>
    </row>
    <row r="198" spans="1:29" ht="24.75" customHeight="1" x14ac:dyDescent="0.4">
      <c r="A198" s="152"/>
      <c r="B198" s="153"/>
      <c r="C198" s="29" t="s">
        <v>106</v>
      </c>
      <c r="D198" s="17" t="str">
        <f>IF(★①様式3号の１入力シート!$D$26="","",★①様式3号の１入力シート!$D$26)</f>
        <v/>
      </c>
      <c r="E198" s="9" t="s">
        <v>109</v>
      </c>
      <c r="F198" s="154" t="s">
        <v>19</v>
      </c>
      <c r="G198" s="155"/>
      <c r="H198" s="155"/>
      <c r="I198" s="155"/>
      <c r="J198" s="155"/>
      <c r="K198" s="160"/>
      <c r="L198" s="28" t="s">
        <v>106</v>
      </c>
      <c r="M198" s="17" t="str">
        <f>IF(★①様式3号の１入力シート!$M$26="","",★①様式3号の１入力シート!$M$26)</f>
        <v/>
      </c>
      <c r="N198" s="9" t="s">
        <v>116</v>
      </c>
      <c r="O198" s="154" t="s">
        <v>24</v>
      </c>
      <c r="P198" s="155"/>
      <c r="Q198" s="155"/>
      <c r="R198" s="155"/>
      <c r="S198" s="155"/>
      <c r="T198" s="160"/>
      <c r="U198" s="28" t="s">
        <v>106</v>
      </c>
      <c r="V198" s="17" t="str">
        <f>IF(★①様式3号の１入力シート!$V$26="","",★①様式3号の１入力シート!$V$26)</f>
        <v/>
      </c>
      <c r="W198" s="9" t="s">
        <v>123</v>
      </c>
      <c r="X198" s="154" t="s">
        <v>30</v>
      </c>
      <c r="Y198" s="155"/>
      <c r="Z198" s="155"/>
      <c r="AA198" s="155"/>
      <c r="AB198" s="155"/>
      <c r="AC198" s="156"/>
    </row>
    <row r="199" spans="1:29" ht="24.75" customHeight="1" x14ac:dyDescent="0.4">
      <c r="A199" s="152"/>
      <c r="B199" s="153"/>
      <c r="C199" s="29" t="s">
        <v>106</v>
      </c>
      <c r="D199" s="17" t="str">
        <f>IF(★①様式3号の１入力シート!$D$27="","",★①様式3号の１入力シート!$D$27)</f>
        <v/>
      </c>
      <c r="E199" s="9" t="s">
        <v>110</v>
      </c>
      <c r="F199" s="154" t="s">
        <v>20</v>
      </c>
      <c r="G199" s="155"/>
      <c r="H199" s="155"/>
      <c r="I199" s="155"/>
      <c r="J199" s="155"/>
      <c r="K199" s="160"/>
      <c r="L199" s="28" t="s">
        <v>106</v>
      </c>
      <c r="M199" s="17" t="str">
        <f>IF(★①様式3号の１入力シート!$M$27="","",★①様式3号の１入力シート!$M$27)</f>
        <v/>
      </c>
      <c r="N199" s="9" t="s">
        <v>117</v>
      </c>
      <c r="O199" s="154" t="s">
        <v>25</v>
      </c>
      <c r="P199" s="155"/>
      <c r="Q199" s="155"/>
      <c r="R199" s="155"/>
      <c r="S199" s="155"/>
      <c r="T199" s="160"/>
      <c r="U199" s="28" t="s">
        <v>106</v>
      </c>
      <c r="V199" s="17" t="str">
        <f>IF(★①様式3号の１入力シート!$V$27="","",★①様式3号の１入力シート!$V$27)</f>
        <v/>
      </c>
      <c r="W199" s="9" t="s">
        <v>124</v>
      </c>
      <c r="X199" s="154" t="s">
        <v>65</v>
      </c>
      <c r="Y199" s="155"/>
      <c r="Z199" s="155"/>
      <c r="AA199" s="155"/>
      <c r="AB199" s="155"/>
      <c r="AC199" s="156"/>
    </row>
    <row r="200" spans="1:29" ht="24.75" customHeight="1" x14ac:dyDescent="0.4">
      <c r="A200" s="152"/>
      <c r="B200" s="153"/>
      <c r="C200" s="29" t="s">
        <v>106</v>
      </c>
      <c r="D200" s="17" t="str">
        <f>IF(★①様式3号の１入力シート!$D$28="","",★①様式3号の１入力シート!$D$28)</f>
        <v/>
      </c>
      <c r="E200" s="9" t="s">
        <v>111</v>
      </c>
      <c r="F200" s="154" t="s">
        <v>21</v>
      </c>
      <c r="G200" s="155"/>
      <c r="H200" s="155"/>
      <c r="I200" s="155"/>
      <c r="J200" s="155"/>
      <c r="K200" s="160"/>
      <c r="L200" s="28" t="s">
        <v>106</v>
      </c>
      <c r="M200" s="17" t="str">
        <f>IF(★①様式3号の１入力シート!$M$28="","",★①様式3号の１入力シート!$M$28)</f>
        <v/>
      </c>
      <c r="N200" s="9" t="s">
        <v>118</v>
      </c>
      <c r="O200" s="154" t="s">
        <v>26</v>
      </c>
      <c r="P200" s="155"/>
      <c r="Q200" s="155"/>
      <c r="R200" s="155"/>
      <c r="S200" s="155"/>
      <c r="T200" s="160"/>
      <c r="U200" s="28" t="s">
        <v>106</v>
      </c>
      <c r="V200" s="17" t="str">
        <f>IF(★①様式3号の１入力シート!$V$28="","",★①様式3号の１入力シート!$V$28)</f>
        <v/>
      </c>
      <c r="W200" s="9" t="s">
        <v>125</v>
      </c>
      <c r="X200" s="154" t="s">
        <v>31</v>
      </c>
      <c r="Y200" s="155"/>
      <c r="Z200" s="155"/>
      <c r="AA200" s="155"/>
      <c r="AB200" s="155"/>
      <c r="AC200" s="156"/>
    </row>
    <row r="201" spans="1:29" ht="24.75" customHeight="1" x14ac:dyDescent="0.4">
      <c r="A201" s="152"/>
      <c r="B201" s="153"/>
      <c r="C201" s="29" t="s">
        <v>106</v>
      </c>
      <c r="D201" s="17" t="str">
        <f>IF(★①様式3号の１入力シート!$D$29="","",★①様式3号の１入力シート!$D$29)</f>
        <v/>
      </c>
      <c r="E201" s="9" t="s">
        <v>112</v>
      </c>
      <c r="F201" s="154" t="s">
        <v>68</v>
      </c>
      <c r="G201" s="155"/>
      <c r="H201" s="155"/>
      <c r="I201" s="155"/>
      <c r="J201" s="155"/>
      <c r="K201" s="160"/>
      <c r="L201" s="28" t="s">
        <v>106</v>
      </c>
      <c r="M201" s="17" t="str">
        <f>IF(★①様式3号の１入力シート!$M$29="","",★①様式3号の１入力シート!$M$29)</f>
        <v/>
      </c>
      <c r="N201" s="9" t="s">
        <v>119</v>
      </c>
      <c r="O201" s="154" t="s">
        <v>66</v>
      </c>
      <c r="P201" s="155"/>
      <c r="Q201" s="155"/>
      <c r="R201" s="155"/>
      <c r="S201" s="155"/>
      <c r="T201" s="160"/>
      <c r="U201" s="28" t="s">
        <v>106</v>
      </c>
      <c r="V201" s="17" t="str">
        <f>IF(★①様式3号の１入力シート!$V$29="","",★①様式3号の１入力シート!$V$29)</f>
        <v/>
      </c>
      <c r="W201" s="9" t="s">
        <v>126</v>
      </c>
      <c r="X201" s="165" t="s">
        <v>32</v>
      </c>
      <c r="Y201" s="166"/>
      <c r="Z201" s="166"/>
      <c r="AA201" s="166"/>
      <c r="AB201" s="166"/>
      <c r="AC201" s="167"/>
    </row>
    <row r="202" spans="1:29" ht="24.75" customHeight="1" x14ac:dyDescent="0.4">
      <c r="A202" s="152"/>
      <c r="B202" s="153"/>
      <c r="C202" s="29" t="s">
        <v>106</v>
      </c>
      <c r="D202" s="17" t="str">
        <f>IF(★①様式3号の１入力シート!$D$30="","",★①様式3号の１入力シート!$D$30)</f>
        <v/>
      </c>
      <c r="E202" s="9" t="s">
        <v>113</v>
      </c>
      <c r="F202" s="154" t="s">
        <v>69</v>
      </c>
      <c r="G202" s="155"/>
      <c r="H202" s="155"/>
      <c r="I202" s="155"/>
      <c r="J202" s="155"/>
      <c r="K202" s="160"/>
      <c r="L202" s="28" t="s">
        <v>106</v>
      </c>
      <c r="M202" s="17" t="str">
        <f>IF(★①様式3号の１入力シート!$M$30="","",★①様式3号の１入力シート!$M$30)</f>
        <v/>
      </c>
      <c r="N202" s="9" t="s">
        <v>120</v>
      </c>
      <c r="O202" s="154" t="s">
        <v>27</v>
      </c>
      <c r="P202" s="155"/>
      <c r="Q202" s="155"/>
      <c r="R202" s="155"/>
      <c r="S202" s="155"/>
      <c r="T202" s="160"/>
      <c r="U202" s="28"/>
      <c r="V202" s="17"/>
      <c r="X202" s="165"/>
      <c r="Y202" s="166"/>
      <c r="Z202" s="166"/>
      <c r="AA202" s="166"/>
      <c r="AB202" s="166"/>
      <c r="AC202" s="167"/>
    </row>
    <row r="203" spans="1:29" ht="24.75" customHeight="1" x14ac:dyDescent="0.4">
      <c r="A203" s="152"/>
      <c r="B203" s="153"/>
      <c r="C203" s="26" t="s">
        <v>106</v>
      </c>
      <c r="D203" s="48" t="str">
        <f>IF(★①様式3号の１入力シート!$D$31="","",★①様式3号の１入力シート!$D$31)</f>
        <v/>
      </c>
      <c r="E203" s="13" t="s">
        <v>114</v>
      </c>
      <c r="F203" s="157" t="s">
        <v>22</v>
      </c>
      <c r="G203" s="158"/>
      <c r="H203" s="158"/>
      <c r="I203" s="158"/>
      <c r="J203" s="158"/>
      <c r="K203" s="159"/>
      <c r="L203" s="27" t="s">
        <v>106</v>
      </c>
      <c r="M203" s="48" t="str">
        <f>IF(★①様式3号の１入力シート!$M$31="","",★①様式3号の１入力シート!$M$31)</f>
        <v/>
      </c>
      <c r="N203" s="13" t="s">
        <v>121</v>
      </c>
      <c r="O203" s="157" t="s">
        <v>28</v>
      </c>
      <c r="P203" s="158"/>
      <c r="Q203" s="158"/>
      <c r="R203" s="158"/>
      <c r="S203" s="158"/>
      <c r="T203" s="159"/>
      <c r="U203" s="13"/>
      <c r="V203" s="13"/>
      <c r="W203" s="13"/>
      <c r="X203" s="13"/>
      <c r="Y203" s="36"/>
      <c r="Z203" s="37"/>
      <c r="AA203" s="36"/>
      <c r="AB203" s="37"/>
      <c r="AC203" s="14"/>
    </row>
    <row r="204" spans="1:29" ht="9" customHeight="1" x14ac:dyDescent="0.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29" ht="23.25" customHeight="1" thickBot="1" x14ac:dyDescent="0.45">
      <c r="A205" s="51" t="s">
        <v>33</v>
      </c>
    </row>
    <row r="206" spans="1:29" ht="41.25" customHeight="1" x14ac:dyDescent="0.4">
      <c r="A206" s="171" t="s">
        <v>34</v>
      </c>
      <c r="B206" s="172"/>
      <c r="C206" s="172"/>
      <c r="D206" s="286" t="str">
        <f>IF(★①様式3号の１入力シート!$D$34="","",★①様式3号の１入力シート!$D$34)</f>
        <v/>
      </c>
      <c r="E206" s="287"/>
      <c r="F206" s="287"/>
      <c r="G206" s="287"/>
      <c r="H206" s="287"/>
      <c r="I206" s="287"/>
      <c r="J206" s="288"/>
      <c r="K206" s="187" t="s">
        <v>70</v>
      </c>
      <c r="L206" s="188"/>
      <c r="M206" s="189"/>
      <c r="N206" s="289" t="str">
        <f>IF(★①様式3号の１入力シート!$N$34="","",★①様式3号の１入力シート!$N$34)</f>
        <v/>
      </c>
      <c r="O206" s="290"/>
      <c r="P206" s="291"/>
      <c r="Q206" s="172" t="s">
        <v>35</v>
      </c>
      <c r="R206" s="172"/>
      <c r="S206" s="292" t="str">
        <f>IF(★①様式3号の１入力シート!$S$34="","",★①様式3号の１入力シート!$S$34)</f>
        <v/>
      </c>
      <c r="T206" s="292"/>
      <c r="U206" s="292"/>
      <c r="V206" s="292"/>
      <c r="W206" s="293"/>
      <c r="X206" s="19" t="s">
        <v>72</v>
      </c>
      <c r="Y206" s="172" t="s">
        <v>78</v>
      </c>
      <c r="Z206" s="172"/>
      <c r="AA206" s="298" t="str">
        <f>IF(★①様式3号の１入力シート!$AA$34="","",★①様式3号の１入力シート!$AA$34)</f>
        <v/>
      </c>
      <c r="AB206" s="298"/>
      <c r="AC206" s="299"/>
    </row>
    <row r="207" spans="1:29" ht="41.25" customHeight="1" x14ac:dyDescent="0.4">
      <c r="A207" s="173" t="s">
        <v>71</v>
      </c>
      <c r="B207" s="107"/>
      <c r="C207" s="107"/>
      <c r="D207" s="300" t="str">
        <f>IF(★①様式3号の１入力シート!$D$35="","",★①様式3号の１入力シート!$D$35)</f>
        <v/>
      </c>
      <c r="E207" s="300"/>
      <c r="F207" s="300"/>
      <c r="G207" s="300"/>
      <c r="H207" s="300"/>
      <c r="I207" s="300"/>
      <c r="J207" s="300"/>
      <c r="K207" s="300"/>
      <c r="L207" s="300"/>
      <c r="M207" s="300"/>
      <c r="N207" s="300"/>
      <c r="O207" s="300"/>
      <c r="P207" s="300"/>
      <c r="Q207" s="300"/>
      <c r="R207" s="300"/>
      <c r="S207" s="300"/>
      <c r="T207" s="300"/>
      <c r="U207" s="300"/>
      <c r="V207" s="107" t="s">
        <v>134</v>
      </c>
      <c r="W207" s="107"/>
      <c r="X207" s="107"/>
      <c r="Y207" s="301" t="str">
        <f>IF(★①様式3号の１入力シート!$Y$35="","",★①様式3号の１入力シート!$Y$35)</f>
        <v/>
      </c>
      <c r="Z207" s="301"/>
      <c r="AA207" s="301"/>
      <c r="AB207" s="301"/>
      <c r="AC207" s="302"/>
    </row>
    <row r="208" spans="1:29" ht="41.25" customHeight="1" x14ac:dyDescent="0.4">
      <c r="A208" s="173" t="s">
        <v>36</v>
      </c>
      <c r="B208" s="107"/>
      <c r="C208" s="107"/>
      <c r="D208" s="107" t="s">
        <v>37</v>
      </c>
      <c r="E208" s="107"/>
      <c r="F208" s="294" t="str">
        <f>IF(★①様式3号の１入力シート!$F$36="","",SUBSTITUTE(SUBSTITUTE(SUBSTITUTE(SUBSTITUTE(SUBSTITUTE(SUBSTITUTE(SUBSTITUTE(SUBSTITUTE(SUBSTITUTE(★①様式3号の１入力シート!$F$36,"ｧ","ｱ"),"ｨ","ｲ"),"ｩ","ｳ"),"ｪ","ｴ"),"ｫ","ｵ"),"ｯ","ﾂ"),"ｬ","ﾔ"),"ｭ","ﾕ"),"ｮ","ﾖ"))</f>
        <v/>
      </c>
      <c r="G208" s="294"/>
      <c r="H208" s="294"/>
      <c r="I208" s="294"/>
      <c r="J208" s="294"/>
      <c r="K208" s="294"/>
      <c r="L208" s="294"/>
      <c r="M208" s="294"/>
      <c r="N208" s="294"/>
      <c r="O208" s="294"/>
      <c r="P208" s="294"/>
      <c r="Q208" s="294"/>
      <c r="R208" s="294"/>
      <c r="S208" s="294"/>
      <c r="T208" s="294"/>
      <c r="U208" s="294"/>
      <c r="V208" s="294"/>
      <c r="W208" s="294"/>
      <c r="X208" s="294"/>
      <c r="Y208" s="294"/>
      <c r="Z208" s="294"/>
      <c r="AA208" s="294"/>
      <c r="AB208" s="294"/>
      <c r="AC208" s="295"/>
    </row>
    <row r="209" spans="1:29" ht="41.25" customHeight="1" thickBot="1" x14ac:dyDescent="0.45">
      <c r="A209" s="179"/>
      <c r="B209" s="180"/>
      <c r="C209" s="180"/>
      <c r="D209" s="180" t="s">
        <v>38</v>
      </c>
      <c r="E209" s="180"/>
      <c r="F209" s="296" t="str">
        <f>IF(★①様式3号の１入力シート!$F$37="","",★①様式3号の１入力シート!$F$37)</f>
        <v/>
      </c>
      <c r="G209" s="296"/>
      <c r="H209" s="296"/>
      <c r="I209" s="296"/>
      <c r="J209" s="296"/>
      <c r="K209" s="296"/>
      <c r="L209" s="296"/>
      <c r="M209" s="296"/>
      <c r="N209" s="296"/>
      <c r="O209" s="296"/>
      <c r="P209" s="296"/>
      <c r="Q209" s="296"/>
      <c r="R209" s="296"/>
      <c r="S209" s="296"/>
      <c r="T209" s="296"/>
      <c r="U209" s="296"/>
      <c r="V209" s="296"/>
      <c r="W209" s="296"/>
      <c r="X209" s="296"/>
      <c r="Y209" s="296"/>
      <c r="Z209" s="296"/>
      <c r="AA209" s="296"/>
      <c r="AB209" s="296"/>
      <c r="AC209" s="297"/>
    </row>
    <row r="210" spans="1:29" ht="18" customHeight="1" thickBot="1" x14ac:dyDescent="0.45">
      <c r="A210" s="7"/>
      <c r="B210" s="7"/>
      <c r="C210" s="7"/>
      <c r="D210" s="7"/>
      <c r="E210" s="7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19.5" customHeight="1" x14ac:dyDescent="0.4">
      <c r="A211" s="2" t="s">
        <v>73</v>
      </c>
      <c r="B211" s="15"/>
      <c r="C211" s="15"/>
      <c r="D211" s="21" t="s">
        <v>74</v>
      </c>
      <c r="E211" s="15"/>
      <c r="F211" s="15"/>
      <c r="G211" s="16"/>
      <c r="H211" s="16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200" t="s">
        <v>75</v>
      </c>
      <c r="X211" s="201"/>
      <c r="Y211" s="201"/>
      <c r="Z211" s="201"/>
      <c r="AA211" s="201"/>
      <c r="AB211" s="201"/>
      <c r="AC211" s="202"/>
    </row>
    <row r="212" spans="1:29" ht="15" customHeight="1" x14ac:dyDescent="0.4">
      <c r="A212" s="15"/>
      <c r="D212" s="21" t="s">
        <v>149</v>
      </c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31"/>
      <c r="X212" s="206" t="s">
        <v>100</v>
      </c>
      <c r="Y212" s="206"/>
      <c r="Z212" s="208" t="s">
        <v>76</v>
      </c>
      <c r="AA212" s="208"/>
      <c r="AB212" s="208"/>
      <c r="AC212" s="209"/>
    </row>
    <row r="213" spans="1:29" ht="15" customHeight="1" thickBot="1" x14ac:dyDescent="0.45">
      <c r="A213" s="8"/>
      <c r="B213" s="8"/>
      <c r="C213" s="8"/>
      <c r="D213" s="21" t="s">
        <v>151</v>
      </c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5"/>
      <c r="X213" s="207"/>
      <c r="Y213" s="207"/>
      <c r="Z213" s="203" t="s">
        <v>77</v>
      </c>
      <c r="AA213" s="203"/>
      <c r="AB213" s="203"/>
      <c r="AC213" s="204"/>
    </row>
    <row r="214" spans="1:29" x14ac:dyDescent="0.4">
      <c r="A214" s="1"/>
    </row>
    <row r="215" spans="1:29" ht="20.25" customHeight="1" x14ac:dyDescent="0.4">
      <c r="A215" s="18" t="s">
        <v>39</v>
      </c>
    </row>
    <row r="216" spans="1:29" ht="20.25" customHeight="1" x14ac:dyDescent="0.4">
      <c r="A216" s="42" t="s">
        <v>152</v>
      </c>
    </row>
    <row r="217" spans="1:29" ht="34.5" customHeight="1" x14ac:dyDescent="0.4">
      <c r="A217" s="6" t="s">
        <v>40</v>
      </c>
      <c r="B217" s="164" t="s">
        <v>41</v>
      </c>
      <c r="C217" s="164"/>
      <c r="D217" s="164"/>
      <c r="E217" s="164"/>
      <c r="F217" s="107" t="s">
        <v>42</v>
      </c>
      <c r="G217" s="107"/>
      <c r="H217" s="107"/>
      <c r="I217" s="107"/>
      <c r="J217" s="107"/>
      <c r="K217" s="107"/>
      <c r="L217" s="107"/>
      <c r="M217" s="107"/>
      <c r="N217" s="107"/>
      <c r="O217" s="107"/>
      <c r="P217" s="107" t="s">
        <v>43</v>
      </c>
      <c r="Q217" s="107"/>
      <c r="R217" s="107"/>
      <c r="S217" s="107"/>
      <c r="T217" s="107"/>
      <c r="U217" s="107" t="s">
        <v>133</v>
      </c>
      <c r="V217" s="107"/>
      <c r="W217" s="107"/>
      <c r="X217" s="107" t="s">
        <v>44</v>
      </c>
      <c r="Y217" s="107"/>
      <c r="Z217" s="107"/>
      <c r="AA217" s="107" t="s">
        <v>45</v>
      </c>
      <c r="AB217" s="107"/>
      <c r="AC217" s="107"/>
    </row>
    <row r="218" spans="1:29" ht="34.5" customHeight="1" x14ac:dyDescent="0.4">
      <c r="A218" s="6">
        <v>1</v>
      </c>
      <c r="B218" s="303" t="str">
        <f>IF(★①様式3号の１入力シート!$B$46="","",★①様式3号の１入力シート!$B$46)</f>
        <v/>
      </c>
      <c r="C218" s="303"/>
      <c r="D218" s="303"/>
      <c r="E218" s="303"/>
      <c r="F218" s="304" t="str">
        <f>IF(★①様式3号の１入力シート!$F$46="","",★①様式3号の１入力シート!$F$46)</f>
        <v/>
      </c>
      <c r="G218" s="304"/>
      <c r="H218" s="304"/>
      <c r="I218" s="304"/>
      <c r="J218" s="304"/>
      <c r="K218" s="304"/>
      <c r="L218" s="304"/>
      <c r="M218" s="304"/>
      <c r="N218" s="304"/>
      <c r="O218" s="304"/>
      <c r="P218" s="304" t="str">
        <f>IF(★①様式3号の１入力シート!$P$46="","",★①様式3号の１入力シート!$P$46)</f>
        <v/>
      </c>
      <c r="Q218" s="304"/>
      <c r="R218" s="304"/>
      <c r="S218" s="304"/>
      <c r="T218" s="304"/>
      <c r="U218" s="304" t="str">
        <f>IF(★①様式3号の１入力シート!$U$46="","",★①様式3号の１入力シート!$U$46)</f>
        <v/>
      </c>
      <c r="V218" s="304"/>
      <c r="W218" s="304"/>
      <c r="X218" s="306" t="str">
        <f>IF(★①様式3号の１入力シート!$X$46="","",★①様式3号の１入力シート!$X$46)</f>
        <v/>
      </c>
      <c r="Y218" s="307"/>
      <c r="Z218" s="20" t="s">
        <v>79</v>
      </c>
      <c r="AA218" s="306" t="str">
        <f>IF(★①様式3号の１入力シート!$AA$46="","",★①様式3号の１入力シート!$AA$46)</f>
        <v/>
      </c>
      <c r="AB218" s="307"/>
      <c r="AC218" s="20" t="s">
        <v>80</v>
      </c>
    </row>
    <row r="219" spans="1:29" ht="34.5" customHeight="1" x14ac:dyDescent="0.4">
      <c r="A219" s="6">
        <v>2</v>
      </c>
      <c r="B219" s="303" t="str">
        <f>IF(★①様式3号の１入力シート!$B$47="","",★①様式3号の１入力シート!$B$47)</f>
        <v/>
      </c>
      <c r="C219" s="303"/>
      <c r="D219" s="303"/>
      <c r="E219" s="303"/>
      <c r="F219" s="304" t="str">
        <f>IF(★①様式3号の１入力シート!$F$47="","",★①様式3号の１入力シート!$F$47)</f>
        <v/>
      </c>
      <c r="G219" s="304"/>
      <c r="H219" s="304"/>
      <c r="I219" s="304"/>
      <c r="J219" s="304"/>
      <c r="K219" s="304"/>
      <c r="L219" s="304"/>
      <c r="M219" s="304"/>
      <c r="N219" s="304"/>
      <c r="O219" s="304"/>
      <c r="P219" s="305" t="str">
        <f>IF(★①様式3号の１入力シート!$P$47="","",★①様式3号の１入力シート!$P$47)</f>
        <v/>
      </c>
      <c r="Q219" s="305"/>
      <c r="R219" s="305"/>
      <c r="S219" s="305"/>
      <c r="T219" s="305"/>
      <c r="U219" s="305" t="str">
        <f>IF(★①様式3号の１入力シート!$U$47="","",★①様式3号の１入力シート!$U$47)</f>
        <v/>
      </c>
      <c r="V219" s="305"/>
      <c r="W219" s="305"/>
      <c r="X219" s="306" t="str">
        <f>IF(★①様式3号の１入力シート!$X$47="","",★①様式3号の１入力シート!$X$47)</f>
        <v/>
      </c>
      <c r="Y219" s="307"/>
      <c r="Z219" s="20" t="s">
        <v>79</v>
      </c>
      <c r="AA219" s="306" t="str">
        <f>IF(★①様式3号の１入力シート!$AA$47="","",★①様式3号の１入力シート!$AA$47)</f>
        <v/>
      </c>
      <c r="AB219" s="307"/>
      <c r="AC219" s="20" t="s">
        <v>80</v>
      </c>
    </row>
    <row r="220" spans="1:29" ht="34.5" customHeight="1" x14ac:dyDescent="0.4">
      <c r="A220" s="6">
        <v>3</v>
      </c>
      <c r="B220" s="303" t="str">
        <f>IF(★①様式3号の１入力シート!$B$48="","",★①様式3号の１入力シート!$B$48)</f>
        <v/>
      </c>
      <c r="C220" s="303"/>
      <c r="D220" s="303"/>
      <c r="E220" s="303"/>
      <c r="F220" s="304" t="str">
        <f>IF(★①様式3号の１入力シート!$F$48="","",★①様式3号の１入力シート!$F$48)</f>
        <v/>
      </c>
      <c r="G220" s="304"/>
      <c r="H220" s="304"/>
      <c r="I220" s="304"/>
      <c r="J220" s="304"/>
      <c r="K220" s="304"/>
      <c r="L220" s="304"/>
      <c r="M220" s="304"/>
      <c r="N220" s="304"/>
      <c r="O220" s="304"/>
      <c r="P220" s="305" t="str">
        <f>IF(★①様式3号の１入力シート!$P$48="","",★①様式3号の１入力シート!$P$48)</f>
        <v/>
      </c>
      <c r="Q220" s="305"/>
      <c r="R220" s="305"/>
      <c r="S220" s="305"/>
      <c r="T220" s="305"/>
      <c r="U220" s="305" t="str">
        <f>IF(★①様式3号の１入力シート!$U$48="","",★①様式3号の１入力シート!$U$48)</f>
        <v/>
      </c>
      <c r="V220" s="305"/>
      <c r="W220" s="305"/>
      <c r="X220" s="306" t="str">
        <f>IF(★①様式3号の１入力シート!$X$48="","",★①様式3号の１入力シート!$X$48)</f>
        <v/>
      </c>
      <c r="Y220" s="307"/>
      <c r="Z220" s="20" t="s">
        <v>79</v>
      </c>
      <c r="AA220" s="306" t="str">
        <f>IF(★①様式3号の１入力シート!$AA$48="","",★①様式3号の１入力シート!$AA$48)</f>
        <v/>
      </c>
      <c r="AB220" s="307"/>
      <c r="AC220" s="20" t="s">
        <v>80</v>
      </c>
    </row>
    <row r="221" spans="1:29" ht="34.5" customHeight="1" x14ac:dyDescent="0.4">
      <c r="A221" s="6">
        <v>4</v>
      </c>
      <c r="B221" s="303" t="str">
        <f>IF(★①様式3号の１入力シート!$B$49="","",★①様式3号の１入力シート!$B$49)</f>
        <v/>
      </c>
      <c r="C221" s="303"/>
      <c r="D221" s="303"/>
      <c r="E221" s="303"/>
      <c r="F221" s="304" t="str">
        <f>IF(★①様式3号の１入力シート!$F$49="","",★①様式3号の１入力シート!$F$49)</f>
        <v/>
      </c>
      <c r="G221" s="304"/>
      <c r="H221" s="304"/>
      <c r="I221" s="304"/>
      <c r="J221" s="304"/>
      <c r="K221" s="304"/>
      <c r="L221" s="304"/>
      <c r="M221" s="304"/>
      <c r="N221" s="304"/>
      <c r="O221" s="304"/>
      <c r="P221" s="305" t="str">
        <f>IF(★①様式3号の１入力シート!$P$49="","",★①様式3号の１入力シート!$P$49)</f>
        <v/>
      </c>
      <c r="Q221" s="305"/>
      <c r="R221" s="305"/>
      <c r="S221" s="305"/>
      <c r="T221" s="305"/>
      <c r="U221" s="305" t="str">
        <f>IF(★①様式3号の１入力シート!$U$49="","",★①様式3号の１入力シート!$U$49)</f>
        <v/>
      </c>
      <c r="V221" s="305"/>
      <c r="W221" s="305"/>
      <c r="X221" s="306" t="str">
        <f>IF(★①様式3号の１入力シート!$X$49="","",★①様式3号の１入力シート!$X$49)</f>
        <v/>
      </c>
      <c r="Y221" s="307"/>
      <c r="Z221" s="20" t="s">
        <v>79</v>
      </c>
      <c r="AA221" s="306" t="str">
        <f>IF(★①様式3号の１入力シート!$AA$49="","",★①様式3号の１入力シート!$AA$49)</f>
        <v/>
      </c>
      <c r="AB221" s="307"/>
      <c r="AC221" s="20" t="s">
        <v>80</v>
      </c>
    </row>
    <row r="222" spans="1:29" ht="34.5" customHeight="1" x14ac:dyDescent="0.4">
      <c r="A222" s="6">
        <v>5</v>
      </c>
      <c r="B222" s="303" t="str">
        <f>IF(★①様式3号の１入力シート!$B$50="","",★①様式3号の１入力シート!$B$50)</f>
        <v/>
      </c>
      <c r="C222" s="303"/>
      <c r="D222" s="303"/>
      <c r="E222" s="303"/>
      <c r="F222" s="304" t="str">
        <f>IF(★①様式3号の１入力シート!$F$50="","",★①様式3号の１入力シート!$F$50)</f>
        <v/>
      </c>
      <c r="G222" s="304"/>
      <c r="H222" s="304"/>
      <c r="I222" s="304"/>
      <c r="J222" s="304"/>
      <c r="K222" s="304"/>
      <c r="L222" s="304"/>
      <c r="M222" s="304"/>
      <c r="N222" s="304"/>
      <c r="O222" s="304"/>
      <c r="P222" s="305" t="str">
        <f>IF(★①様式3号の１入力シート!$P$50="","",★①様式3号の１入力シート!$P$50)</f>
        <v/>
      </c>
      <c r="Q222" s="305"/>
      <c r="R222" s="305"/>
      <c r="S222" s="305"/>
      <c r="T222" s="305"/>
      <c r="U222" s="305" t="str">
        <f>IF(★①様式3号の１入力シート!$U$50="","",★①様式3号の１入力シート!$U$50)</f>
        <v/>
      </c>
      <c r="V222" s="305"/>
      <c r="W222" s="305"/>
      <c r="X222" s="306" t="str">
        <f>IF(★①様式3号の１入力シート!$X$50="","",★①様式3号の１入力シート!$X$50)</f>
        <v/>
      </c>
      <c r="Y222" s="307"/>
      <c r="Z222" s="20" t="s">
        <v>79</v>
      </c>
      <c r="AA222" s="306" t="str">
        <f>IF(★①様式3号の１入力シート!$AA$50="","",★①様式3号の１入力シート!$AA$50)</f>
        <v/>
      </c>
      <c r="AB222" s="307"/>
      <c r="AC222" s="20" t="s">
        <v>80</v>
      </c>
    </row>
    <row r="223" spans="1:29" ht="34.5" customHeight="1" x14ac:dyDescent="0.4">
      <c r="A223" s="6">
        <v>6</v>
      </c>
      <c r="B223" s="303" t="str">
        <f>IF(★①様式3号の１入力シート!$B$51="","",★①様式3号の１入力シート!$B$51)</f>
        <v/>
      </c>
      <c r="C223" s="303"/>
      <c r="D223" s="303"/>
      <c r="E223" s="303"/>
      <c r="F223" s="304" t="str">
        <f>IF(★①様式3号の１入力シート!$F$51="","",★①様式3号の１入力シート!$F$51)</f>
        <v/>
      </c>
      <c r="G223" s="304"/>
      <c r="H223" s="304"/>
      <c r="I223" s="304"/>
      <c r="J223" s="304"/>
      <c r="K223" s="304"/>
      <c r="L223" s="304"/>
      <c r="M223" s="304"/>
      <c r="N223" s="304"/>
      <c r="O223" s="304"/>
      <c r="P223" s="305" t="str">
        <f>IF(★①様式3号の１入力シート!$P$51="","",★①様式3号の１入力シート!$P$51)</f>
        <v/>
      </c>
      <c r="Q223" s="305"/>
      <c r="R223" s="305"/>
      <c r="S223" s="305"/>
      <c r="T223" s="305"/>
      <c r="U223" s="305" t="str">
        <f>IF(★①様式3号の１入力シート!$U$51="","",★①様式3号の１入力シート!$U$51)</f>
        <v/>
      </c>
      <c r="V223" s="305"/>
      <c r="W223" s="305"/>
      <c r="X223" s="306" t="str">
        <f>IF(★①様式3号の１入力シート!$X$51="","",★①様式3号の１入力シート!$X$51)</f>
        <v/>
      </c>
      <c r="Y223" s="307"/>
      <c r="Z223" s="20" t="s">
        <v>79</v>
      </c>
      <c r="AA223" s="306" t="str">
        <f>IF(★①様式3号の１入力シート!$AA$51="","",★①様式3号の１入力シート!$AA$51)</f>
        <v/>
      </c>
      <c r="AB223" s="307"/>
      <c r="AC223" s="20" t="s">
        <v>80</v>
      </c>
    </row>
    <row r="224" spans="1:29" ht="34.5" customHeight="1" x14ac:dyDescent="0.4">
      <c r="A224" s="6">
        <v>7</v>
      </c>
      <c r="B224" s="303" t="str">
        <f>IF(★①様式3号の１入力シート!$B$52="","",★①様式3号の１入力シート!$B$52)</f>
        <v/>
      </c>
      <c r="C224" s="303"/>
      <c r="D224" s="303"/>
      <c r="E224" s="303"/>
      <c r="F224" s="304" t="str">
        <f>IF(★①様式3号の１入力シート!$F$52="","",★①様式3号の１入力シート!$F$52)</f>
        <v/>
      </c>
      <c r="G224" s="304"/>
      <c r="H224" s="304"/>
      <c r="I224" s="304"/>
      <c r="J224" s="304"/>
      <c r="K224" s="304"/>
      <c r="L224" s="304"/>
      <c r="M224" s="304"/>
      <c r="N224" s="304"/>
      <c r="O224" s="304"/>
      <c r="P224" s="305" t="str">
        <f>IF(★①様式3号の１入力シート!$P$52="","",★①様式3号の１入力シート!$P$52)</f>
        <v/>
      </c>
      <c r="Q224" s="305"/>
      <c r="R224" s="305"/>
      <c r="S224" s="305"/>
      <c r="T224" s="305"/>
      <c r="U224" s="305" t="str">
        <f>IF(★①様式3号の１入力シート!$U$52="","",★①様式3号の１入力シート!$U$52)</f>
        <v/>
      </c>
      <c r="V224" s="305"/>
      <c r="W224" s="305"/>
      <c r="X224" s="306" t="str">
        <f>IF(★①様式3号の１入力シート!$X$52="","",★①様式3号の１入力シート!$X$52)</f>
        <v/>
      </c>
      <c r="Y224" s="307"/>
      <c r="Z224" s="20" t="s">
        <v>79</v>
      </c>
      <c r="AA224" s="306" t="str">
        <f>IF(★①様式3号の１入力シート!$AA$52="","",★①様式3号の１入力シート!$AA$52)</f>
        <v/>
      </c>
      <c r="AB224" s="307"/>
      <c r="AC224" s="20" t="s">
        <v>80</v>
      </c>
    </row>
    <row r="225" spans="1:29" ht="34.5" customHeight="1" x14ac:dyDescent="0.4">
      <c r="A225" s="6">
        <v>8</v>
      </c>
      <c r="B225" s="303" t="str">
        <f>IF(★①様式3号の１入力シート!$B$53="","",★①様式3号の１入力シート!$B$53)</f>
        <v/>
      </c>
      <c r="C225" s="303"/>
      <c r="D225" s="303"/>
      <c r="E225" s="303"/>
      <c r="F225" s="304" t="str">
        <f>IF(★①様式3号の１入力シート!$F$53="","",★①様式3号の１入力シート!$F$53)</f>
        <v/>
      </c>
      <c r="G225" s="304"/>
      <c r="H225" s="304"/>
      <c r="I225" s="304"/>
      <c r="J225" s="304"/>
      <c r="K225" s="304"/>
      <c r="L225" s="304"/>
      <c r="M225" s="304"/>
      <c r="N225" s="304"/>
      <c r="O225" s="304"/>
      <c r="P225" s="305" t="str">
        <f>IF(★①様式3号の１入力シート!$P$53="","",★①様式3号の１入力シート!$P$53)</f>
        <v/>
      </c>
      <c r="Q225" s="305"/>
      <c r="R225" s="305"/>
      <c r="S225" s="305"/>
      <c r="T225" s="305"/>
      <c r="U225" s="305" t="str">
        <f>IF(★①様式3号の１入力シート!$U$53="","",★①様式3号の１入力シート!$U$53)</f>
        <v/>
      </c>
      <c r="V225" s="305"/>
      <c r="W225" s="305"/>
      <c r="X225" s="306" t="str">
        <f>IF(★①様式3号の１入力シート!$X$53="","",★①様式3号の１入力シート!$X$53)</f>
        <v/>
      </c>
      <c r="Y225" s="307"/>
      <c r="Z225" s="20" t="s">
        <v>79</v>
      </c>
      <c r="AA225" s="306" t="str">
        <f>IF(★①様式3号の１入力シート!$AA$53="","",★①様式3号の１入力シート!$AA$53)</f>
        <v/>
      </c>
      <c r="AB225" s="307"/>
      <c r="AC225" s="20" t="s">
        <v>80</v>
      </c>
    </row>
    <row r="226" spans="1:29" ht="34.5" customHeight="1" x14ac:dyDescent="0.4">
      <c r="A226" s="6">
        <v>9</v>
      </c>
      <c r="B226" s="303" t="str">
        <f>IF(★①様式3号の１入力シート!$B$54="","",★①様式3号の１入力シート!$B$54)</f>
        <v/>
      </c>
      <c r="C226" s="303"/>
      <c r="D226" s="303"/>
      <c r="E226" s="303"/>
      <c r="F226" s="304" t="str">
        <f>IF(★①様式3号の１入力シート!$F$54="","",★①様式3号の１入力シート!$F$54)</f>
        <v/>
      </c>
      <c r="G226" s="304"/>
      <c r="H226" s="304"/>
      <c r="I226" s="304"/>
      <c r="J226" s="304"/>
      <c r="K226" s="304"/>
      <c r="L226" s="304"/>
      <c r="M226" s="304"/>
      <c r="N226" s="304"/>
      <c r="O226" s="304"/>
      <c r="P226" s="305" t="str">
        <f>IF(★①様式3号の１入力シート!$P$54="","",★①様式3号の１入力シート!$P$54)</f>
        <v/>
      </c>
      <c r="Q226" s="305"/>
      <c r="R226" s="305"/>
      <c r="S226" s="305"/>
      <c r="T226" s="305"/>
      <c r="U226" s="305" t="str">
        <f>IF(★①様式3号の１入力シート!$U$54="","",★①様式3号の１入力シート!$U$54)</f>
        <v/>
      </c>
      <c r="V226" s="305"/>
      <c r="W226" s="305"/>
      <c r="X226" s="306" t="str">
        <f>IF(★①様式3号の１入力シート!$X$54="","",★①様式3号の１入力シート!$X$54)</f>
        <v/>
      </c>
      <c r="Y226" s="307"/>
      <c r="Z226" s="20" t="s">
        <v>79</v>
      </c>
      <c r="AA226" s="306" t="str">
        <f>IF(★①様式3号の１入力シート!$AA$54="","",★①様式3号の１入力シート!$AA$54)</f>
        <v/>
      </c>
      <c r="AB226" s="307"/>
      <c r="AC226" s="20" t="s">
        <v>80</v>
      </c>
    </row>
    <row r="227" spans="1:29" ht="34.5" customHeight="1" x14ac:dyDescent="0.4">
      <c r="A227" s="6">
        <v>10</v>
      </c>
      <c r="B227" s="303" t="str">
        <f>IF(★①様式3号の１入力シート!$B$55="","",★①様式3号の１入力シート!$B$55)</f>
        <v/>
      </c>
      <c r="C227" s="303"/>
      <c r="D227" s="303"/>
      <c r="E227" s="303"/>
      <c r="F227" s="304" t="str">
        <f>IF(★①様式3号の１入力シート!$F$55="","",★①様式3号の１入力シート!$F$55)</f>
        <v/>
      </c>
      <c r="G227" s="304"/>
      <c r="H227" s="304"/>
      <c r="I227" s="304"/>
      <c r="J227" s="304"/>
      <c r="K227" s="304"/>
      <c r="L227" s="304"/>
      <c r="M227" s="304"/>
      <c r="N227" s="304"/>
      <c r="O227" s="304"/>
      <c r="P227" s="305" t="str">
        <f>IF(★①様式3号の１入力シート!$P$55="","",★①様式3号の１入力シート!$P$55)</f>
        <v/>
      </c>
      <c r="Q227" s="305"/>
      <c r="R227" s="305"/>
      <c r="S227" s="305"/>
      <c r="T227" s="305"/>
      <c r="U227" s="305" t="str">
        <f>IF(★①様式3号の１入力シート!$U$55="","",★①様式3号の１入力シート!$U$55)</f>
        <v/>
      </c>
      <c r="V227" s="305"/>
      <c r="W227" s="305"/>
      <c r="X227" s="306" t="str">
        <f>IF(★①様式3号の１入力シート!$X$55="","",★①様式3号の１入力シート!$X$55)</f>
        <v/>
      </c>
      <c r="Y227" s="307"/>
      <c r="Z227" s="20" t="s">
        <v>79</v>
      </c>
      <c r="AA227" s="306" t="str">
        <f>IF(★①様式3号の１入力シート!$AA$55="","",★①様式3号の１入力シート!$AA$55)</f>
        <v/>
      </c>
      <c r="AB227" s="307"/>
      <c r="AC227" s="20" t="s">
        <v>80</v>
      </c>
    </row>
    <row r="228" spans="1:29" ht="34.5" customHeight="1" x14ac:dyDescent="0.4">
      <c r="A228" s="6">
        <v>11</v>
      </c>
      <c r="B228" s="303" t="str">
        <f>IF(★①様式3号の１入力シート!$B$56="","",★①様式3号の１入力シート!$B$56)</f>
        <v/>
      </c>
      <c r="C228" s="303"/>
      <c r="D228" s="303"/>
      <c r="E228" s="303"/>
      <c r="F228" s="304" t="str">
        <f>IF(★①様式3号の１入力シート!$F$56="","",★①様式3号の１入力シート!$F$56)</f>
        <v/>
      </c>
      <c r="G228" s="304"/>
      <c r="H228" s="304"/>
      <c r="I228" s="304"/>
      <c r="J228" s="304"/>
      <c r="K228" s="304"/>
      <c r="L228" s="304"/>
      <c r="M228" s="304"/>
      <c r="N228" s="304"/>
      <c r="O228" s="304"/>
      <c r="P228" s="305" t="str">
        <f>IF(★①様式3号の１入力シート!$P$56="","",★①様式3号の１入力シート!$P$56)</f>
        <v/>
      </c>
      <c r="Q228" s="305"/>
      <c r="R228" s="305"/>
      <c r="S228" s="305"/>
      <c r="T228" s="305"/>
      <c r="U228" s="305" t="str">
        <f>IF(★①様式3号の１入力シート!$U$56="","",★①様式3号の１入力シート!$U$56)</f>
        <v/>
      </c>
      <c r="V228" s="305"/>
      <c r="W228" s="305"/>
      <c r="X228" s="306" t="str">
        <f>IF(★①様式3号の１入力シート!$X$56="","",★①様式3号の１入力シート!$X$56)</f>
        <v/>
      </c>
      <c r="Y228" s="307"/>
      <c r="Z228" s="20" t="s">
        <v>79</v>
      </c>
      <c r="AA228" s="306" t="str">
        <f>IF(★①様式3号の１入力シート!$AA$56="","",★①様式3号の１入力シート!$AA$56)</f>
        <v/>
      </c>
      <c r="AB228" s="307"/>
      <c r="AC228" s="20" t="s">
        <v>80</v>
      </c>
    </row>
    <row r="229" spans="1:29" ht="34.5" customHeight="1" x14ac:dyDescent="0.4">
      <c r="A229" s="6">
        <v>12</v>
      </c>
      <c r="B229" s="303" t="str">
        <f>IF(★①様式3号の１入力シート!$B$57="","",★①様式3号の１入力シート!$B$57)</f>
        <v/>
      </c>
      <c r="C229" s="303"/>
      <c r="D229" s="303"/>
      <c r="E229" s="303"/>
      <c r="F229" s="304" t="str">
        <f>IF(★①様式3号の１入力シート!$F$57="","",★①様式3号の１入力シート!$F$57)</f>
        <v/>
      </c>
      <c r="G229" s="304"/>
      <c r="H229" s="304"/>
      <c r="I229" s="304"/>
      <c r="J229" s="304"/>
      <c r="K229" s="304"/>
      <c r="L229" s="304"/>
      <c r="M229" s="304"/>
      <c r="N229" s="304"/>
      <c r="O229" s="304"/>
      <c r="P229" s="305" t="str">
        <f>IF(★①様式3号の１入力シート!$P$57="","",★①様式3号の１入力シート!$P$57)</f>
        <v/>
      </c>
      <c r="Q229" s="305"/>
      <c r="R229" s="305"/>
      <c r="S229" s="305"/>
      <c r="T229" s="305"/>
      <c r="U229" s="305" t="str">
        <f>IF(★①様式3号の１入力シート!$U$57="","",★①様式3号の１入力シート!$U$57)</f>
        <v/>
      </c>
      <c r="V229" s="305"/>
      <c r="W229" s="305"/>
      <c r="X229" s="306" t="str">
        <f>IF(★①様式3号の１入力シート!$X$57="","",★①様式3号の１入力シート!$X$57)</f>
        <v/>
      </c>
      <c r="Y229" s="307"/>
      <c r="Z229" s="20" t="s">
        <v>79</v>
      </c>
      <c r="AA229" s="306" t="str">
        <f>IF(★①様式3号の１入力シート!$AA$57="","",★①様式3号の１入力シート!$AA$57)</f>
        <v/>
      </c>
      <c r="AB229" s="307"/>
      <c r="AC229" s="20" t="s">
        <v>80</v>
      </c>
    </row>
    <row r="230" spans="1:29" ht="12" customHeight="1" x14ac:dyDescent="0.4">
      <c r="A230" s="3"/>
    </row>
    <row r="231" spans="1:29" ht="18.75" customHeight="1" x14ac:dyDescent="0.4">
      <c r="A231" s="43" t="s">
        <v>46</v>
      </c>
    </row>
    <row r="232" spans="1:29" ht="18.75" customHeight="1" x14ac:dyDescent="0.4">
      <c r="A232" s="43" t="s">
        <v>47</v>
      </c>
    </row>
    <row r="233" spans="1:29" ht="18.75" customHeight="1" x14ac:dyDescent="0.4">
      <c r="A233" s="43" t="s">
        <v>48</v>
      </c>
    </row>
    <row r="234" spans="1:29" ht="18.75" customHeight="1" x14ac:dyDescent="0.4">
      <c r="A234" s="43" t="s">
        <v>49</v>
      </c>
    </row>
    <row r="235" spans="1:29" ht="18.75" customHeight="1" x14ac:dyDescent="0.4">
      <c r="A235" s="43" t="s">
        <v>50</v>
      </c>
    </row>
    <row r="236" spans="1:29" ht="18.75" customHeight="1" x14ac:dyDescent="0.4">
      <c r="A236" s="43" t="s">
        <v>51</v>
      </c>
    </row>
    <row r="237" spans="1:29" ht="16.5" customHeight="1" x14ac:dyDescent="0.4">
      <c r="A237" s="43" t="s">
        <v>148</v>
      </c>
      <c r="B237" s="44"/>
    </row>
    <row r="238" spans="1:29" ht="51" customHeight="1" x14ac:dyDescent="0.4">
      <c r="A238" s="44"/>
      <c r="B238" s="239" t="s">
        <v>52</v>
      </c>
      <c r="C238" s="239"/>
      <c r="D238" s="239"/>
      <c r="E238" s="239"/>
      <c r="F238" s="239"/>
      <c r="G238" s="239"/>
      <c r="H238" s="239"/>
      <c r="I238" s="239"/>
      <c r="J238" s="239"/>
      <c r="K238" s="239"/>
      <c r="L238" s="239"/>
      <c r="M238" s="239"/>
      <c r="N238" s="239"/>
      <c r="O238" s="239"/>
      <c r="P238" s="239"/>
      <c r="Q238" s="239"/>
      <c r="R238" s="239"/>
      <c r="S238" s="239"/>
      <c r="T238" s="239"/>
      <c r="U238" s="239"/>
      <c r="V238" s="239"/>
      <c r="W238" s="239"/>
      <c r="X238" s="239"/>
      <c r="Y238" s="239"/>
      <c r="Z238" s="239"/>
      <c r="AA238" s="239"/>
      <c r="AB238" s="239"/>
      <c r="AC238" s="239"/>
    </row>
    <row r="239" spans="1:29" ht="9.75" customHeight="1" x14ac:dyDescent="0.4">
      <c r="A239" s="4"/>
    </row>
    <row r="240" spans="1:29" ht="14.25" x14ac:dyDescent="0.4">
      <c r="A240" s="42" t="s">
        <v>53</v>
      </c>
    </row>
    <row r="241" spans="1:29" ht="16.5" x14ac:dyDescent="0.4">
      <c r="A241" s="43" t="s">
        <v>81</v>
      </c>
      <c r="B241" s="21"/>
      <c r="C241" s="21"/>
      <c r="D241" s="21"/>
      <c r="F241" s="240"/>
      <c r="G241" s="240"/>
      <c r="H241" s="240"/>
      <c r="I241" s="240"/>
      <c r="J241" s="240"/>
      <c r="K241" s="240"/>
      <c r="L241" s="240"/>
      <c r="M241" s="240"/>
      <c r="N241" s="240"/>
      <c r="P241" s="43" t="s">
        <v>91</v>
      </c>
      <c r="Q241" s="21"/>
      <c r="R241" s="21"/>
      <c r="S241" s="21"/>
      <c r="U241" s="240"/>
      <c r="V241" s="240"/>
      <c r="W241" s="240"/>
      <c r="X241" s="240"/>
      <c r="Y241" s="240"/>
      <c r="Z241" s="240"/>
      <c r="AA241" s="240"/>
      <c r="AB241" s="240"/>
      <c r="AC241" s="240"/>
    </row>
    <row r="242" spans="1:29" ht="40.5" customHeight="1" thickBot="1" x14ac:dyDescent="0.45">
      <c r="A242" s="236" t="s">
        <v>87</v>
      </c>
      <c r="B242" s="236"/>
      <c r="C242" s="236"/>
      <c r="D242" s="236"/>
      <c r="E242" s="236"/>
      <c r="F242" s="236"/>
      <c r="G242" s="236"/>
      <c r="H242" s="236" t="s">
        <v>88</v>
      </c>
      <c r="I242" s="236"/>
      <c r="J242" s="236"/>
      <c r="K242" s="236"/>
      <c r="L242" s="236"/>
      <c r="M242" s="236"/>
      <c r="N242" s="236"/>
      <c r="P242" s="236" t="s">
        <v>87</v>
      </c>
      <c r="Q242" s="236"/>
      <c r="R242" s="236"/>
      <c r="S242" s="236"/>
      <c r="T242" s="236"/>
      <c r="U242" s="236"/>
      <c r="V242" s="236"/>
      <c r="W242" s="264" t="s">
        <v>88</v>
      </c>
      <c r="X242" s="264"/>
      <c r="Y242" s="264"/>
      <c r="Z242" s="264"/>
      <c r="AA242" s="264"/>
      <c r="AB242" s="264"/>
      <c r="AC242" s="264"/>
    </row>
    <row r="243" spans="1:29" ht="21.75" customHeight="1" x14ac:dyDescent="0.4">
      <c r="A243" s="210" t="s">
        <v>89</v>
      </c>
      <c r="B243" s="211"/>
      <c r="C243" s="211"/>
      <c r="D243" s="211"/>
      <c r="E243" s="211"/>
      <c r="F243" s="211"/>
      <c r="G243" s="212"/>
      <c r="H243" s="101">
        <v>20000</v>
      </c>
      <c r="I243" s="102"/>
      <c r="J243" s="102"/>
      <c r="K243" s="102"/>
      <c r="L243" s="102"/>
      <c r="M243" s="102"/>
      <c r="N243" s="103"/>
      <c r="P243" s="236" t="s">
        <v>92</v>
      </c>
      <c r="Q243" s="236"/>
      <c r="R243" s="236"/>
      <c r="S243" s="236"/>
      <c r="T243" s="236"/>
      <c r="U243" s="236"/>
      <c r="V243" s="237"/>
      <c r="W243" s="311">
        <f>★①様式3号の１入力シート!$W$71</f>
        <v>0</v>
      </c>
      <c r="X243" s="326"/>
      <c r="Y243" s="326"/>
      <c r="Z243" s="326"/>
      <c r="AA243" s="326"/>
      <c r="AB243" s="326"/>
      <c r="AC243" s="327"/>
    </row>
    <row r="244" spans="1:29" ht="21.75" customHeight="1" thickBot="1" x14ac:dyDescent="0.45">
      <c r="A244" s="213"/>
      <c r="B244" s="106"/>
      <c r="C244" s="106"/>
      <c r="D244" s="106"/>
      <c r="E244" s="106"/>
      <c r="F244" s="106"/>
      <c r="G244" s="214"/>
      <c r="H244" s="308"/>
      <c r="I244" s="309"/>
      <c r="J244" s="309"/>
      <c r="K244" s="309"/>
      <c r="L244" s="309"/>
      <c r="M244" s="309"/>
      <c r="N244" s="310"/>
      <c r="P244" s="236"/>
      <c r="Q244" s="236"/>
      <c r="R244" s="236"/>
      <c r="S244" s="236"/>
      <c r="T244" s="236"/>
      <c r="U244" s="236"/>
      <c r="V244" s="237"/>
      <c r="W244" s="328"/>
      <c r="X244" s="329"/>
      <c r="Y244" s="329"/>
      <c r="Z244" s="329"/>
      <c r="AA244" s="329"/>
      <c r="AB244" s="329"/>
      <c r="AC244" s="330"/>
    </row>
    <row r="245" spans="1:29" ht="21.75" customHeight="1" thickBot="1" x14ac:dyDescent="0.45">
      <c r="A245" s="317" t="str">
        <f>IF(★①様式3号の１入力シート!$A$73="","",★①様式3号の１入力シート!$A$73)</f>
        <v/>
      </c>
      <c r="B245" s="318"/>
      <c r="C245" s="318"/>
      <c r="D245" s="318"/>
      <c r="E245" s="318"/>
      <c r="F245" s="318"/>
      <c r="G245" s="319"/>
      <c r="H245" s="101" t="str">
        <f>IF(★①様式3号の１入力シート!$H$73="","",★①様式3号の１入力シート!$H$73)</f>
        <v/>
      </c>
      <c r="I245" s="102"/>
      <c r="J245" s="102"/>
      <c r="K245" s="102"/>
      <c r="L245" s="102"/>
      <c r="M245" s="102"/>
      <c r="N245" s="103"/>
      <c r="R245" s="238"/>
      <c r="S245" s="238"/>
      <c r="T245" s="238"/>
      <c r="U245" s="238"/>
      <c r="V245" s="238"/>
      <c r="W245" s="238"/>
      <c r="X245" s="238"/>
      <c r="Y245" s="238"/>
      <c r="Z245" s="238"/>
      <c r="AA245" s="238"/>
      <c r="AB245" s="238"/>
      <c r="AC245" s="238"/>
    </row>
    <row r="246" spans="1:29" ht="21.75" customHeight="1" x14ac:dyDescent="0.4">
      <c r="A246" s="320"/>
      <c r="B246" s="321"/>
      <c r="C246" s="321"/>
      <c r="D246" s="321"/>
      <c r="E246" s="321"/>
      <c r="F246" s="321"/>
      <c r="G246" s="322"/>
      <c r="H246" s="308"/>
      <c r="I246" s="309"/>
      <c r="J246" s="309"/>
      <c r="K246" s="309"/>
      <c r="L246" s="309"/>
      <c r="M246" s="309"/>
      <c r="N246" s="310"/>
      <c r="P246" s="253" t="s">
        <v>144</v>
      </c>
      <c r="Q246" s="254"/>
      <c r="R246" s="254"/>
      <c r="S246" s="254"/>
      <c r="T246" s="254"/>
      <c r="U246" s="254"/>
      <c r="V246" s="254"/>
      <c r="W246" s="254"/>
      <c r="X246" s="254"/>
      <c r="Y246" s="254"/>
      <c r="Z246" s="254"/>
      <c r="AA246" s="254"/>
      <c r="AB246" s="254"/>
      <c r="AC246" s="255"/>
    </row>
    <row r="247" spans="1:29" ht="21.75" customHeight="1" x14ac:dyDescent="0.4">
      <c r="A247" s="317" t="str">
        <f>IF(★①様式3号の１入力シート!$A$75="","",★①様式3号の１入力シート!$A$75)</f>
        <v/>
      </c>
      <c r="B247" s="318"/>
      <c r="C247" s="318"/>
      <c r="D247" s="318"/>
      <c r="E247" s="318"/>
      <c r="F247" s="318"/>
      <c r="G247" s="319"/>
      <c r="H247" s="101" t="str">
        <f>IF(★①様式3号の１入力シート!$H$75="","",★①様式3号の１入力シート!$H$75)</f>
        <v/>
      </c>
      <c r="I247" s="102"/>
      <c r="J247" s="102"/>
      <c r="K247" s="102"/>
      <c r="L247" s="102"/>
      <c r="M247" s="102"/>
      <c r="N247" s="103"/>
      <c r="P247" s="32"/>
      <c r="Q247" s="23"/>
      <c r="R247" s="9" t="s">
        <v>102</v>
      </c>
      <c r="AC247" s="33"/>
    </row>
    <row r="248" spans="1:29" ht="21.75" customHeight="1" x14ac:dyDescent="0.4">
      <c r="A248" s="320"/>
      <c r="B248" s="321"/>
      <c r="C248" s="321"/>
      <c r="D248" s="321"/>
      <c r="E248" s="321"/>
      <c r="F248" s="321"/>
      <c r="G248" s="322"/>
      <c r="H248" s="308"/>
      <c r="I248" s="309"/>
      <c r="J248" s="309"/>
      <c r="K248" s="309"/>
      <c r="L248" s="309"/>
      <c r="M248" s="309"/>
      <c r="N248" s="310"/>
      <c r="P248" s="32"/>
      <c r="AC248" s="33"/>
    </row>
    <row r="249" spans="1:29" ht="21.75" customHeight="1" x14ac:dyDescent="0.4">
      <c r="A249" s="317" t="str">
        <f>IF(★①様式3号の１入力シート!$A$77="","",★①様式3号の１入力シート!$A$77)</f>
        <v/>
      </c>
      <c r="B249" s="318"/>
      <c r="C249" s="318"/>
      <c r="D249" s="318"/>
      <c r="E249" s="318"/>
      <c r="F249" s="318"/>
      <c r="G249" s="319"/>
      <c r="H249" s="101" t="str">
        <f>IF(★①様式3号の１入力シート!$H$77="","",★①様式3号の１入力シート!$H$77)</f>
        <v/>
      </c>
      <c r="I249" s="102"/>
      <c r="J249" s="102"/>
      <c r="K249" s="102"/>
      <c r="L249" s="102"/>
      <c r="M249" s="102"/>
      <c r="N249" s="103"/>
      <c r="P249" s="32"/>
      <c r="Q249" s="24"/>
      <c r="R249" s="9" t="s">
        <v>182</v>
      </c>
      <c r="AC249" s="33"/>
    </row>
    <row r="250" spans="1:29" ht="21.75" customHeight="1" thickBot="1" x14ac:dyDescent="0.45">
      <c r="A250" s="320"/>
      <c r="B250" s="321"/>
      <c r="C250" s="321"/>
      <c r="D250" s="321"/>
      <c r="E250" s="321"/>
      <c r="F250" s="321"/>
      <c r="G250" s="322"/>
      <c r="H250" s="323"/>
      <c r="I250" s="324"/>
      <c r="J250" s="324"/>
      <c r="K250" s="324"/>
      <c r="L250" s="324"/>
      <c r="M250" s="324"/>
      <c r="N250" s="325"/>
      <c r="P250" s="34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35"/>
    </row>
    <row r="251" spans="1:29" ht="21.75" customHeight="1" x14ac:dyDescent="0.4">
      <c r="A251" s="236" t="s">
        <v>90</v>
      </c>
      <c r="B251" s="236"/>
      <c r="C251" s="236"/>
      <c r="D251" s="236"/>
      <c r="E251" s="236"/>
      <c r="F251" s="236"/>
      <c r="G251" s="237"/>
      <c r="H251" s="311">
        <f>IF(★①様式3号の１入力シート!$H$79="","",★①様式3号の１入力シート!$H$79)</f>
        <v>20000</v>
      </c>
      <c r="I251" s="312"/>
      <c r="J251" s="312"/>
      <c r="K251" s="312"/>
      <c r="L251" s="312"/>
      <c r="M251" s="312"/>
      <c r="N251" s="313"/>
      <c r="P251" s="262" t="s">
        <v>101</v>
      </c>
      <c r="Q251" s="263"/>
      <c r="R251" s="263"/>
      <c r="S251" s="256"/>
      <c r="T251" s="256"/>
      <c r="U251" s="256"/>
      <c r="V251" s="256"/>
      <c r="W251" s="256"/>
      <c r="X251" s="256"/>
      <c r="Y251" s="256"/>
      <c r="Z251" s="256"/>
      <c r="AA251" s="256"/>
      <c r="AB251" s="256"/>
      <c r="AC251" s="257"/>
    </row>
    <row r="252" spans="1:29" ht="21.75" customHeight="1" thickBot="1" x14ac:dyDescent="0.45">
      <c r="A252" s="236"/>
      <c r="B252" s="236"/>
      <c r="C252" s="236"/>
      <c r="D252" s="236"/>
      <c r="E252" s="236"/>
      <c r="F252" s="236"/>
      <c r="G252" s="237"/>
      <c r="H252" s="314"/>
      <c r="I252" s="315"/>
      <c r="J252" s="315"/>
      <c r="K252" s="315"/>
      <c r="L252" s="315"/>
      <c r="M252" s="315"/>
      <c r="N252" s="316"/>
      <c r="P252" s="260" t="s">
        <v>104</v>
      </c>
      <c r="Q252" s="261"/>
      <c r="R252" s="261"/>
      <c r="S252" s="258"/>
      <c r="T252" s="258"/>
      <c r="U252" s="258"/>
      <c r="V252" s="258"/>
      <c r="W252" s="258"/>
      <c r="X252" s="258"/>
      <c r="Y252" s="258"/>
      <c r="Z252" s="258"/>
      <c r="AA252" s="258"/>
      <c r="AB252" s="258"/>
      <c r="AC252" s="259"/>
    </row>
    <row r="254" spans="1:29" ht="15.75" customHeight="1" x14ac:dyDescent="0.4">
      <c r="A254" s="43" t="s">
        <v>54</v>
      </c>
    </row>
    <row r="255" spans="1:29" ht="20.25" customHeight="1" x14ac:dyDescent="0.4">
      <c r="A255" s="22" t="s">
        <v>95</v>
      </c>
      <c r="B255" s="45" t="s">
        <v>97</v>
      </c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</row>
    <row r="256" spans="1:29" ht="33" customHeight="1" x14ac:dyDescent="0.4">
      <c r="A256" s="22" t="s">
        <v>96</v>
      </c>
      <c r="B256" s="94" t="s">
        <v>98</v>
      </c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</row>
    <row r="257" spans="1:29" ht="46.5" customHeight="1" x14ac:dyDescent="0.4">
      <c r="A257" s="22" t="s">
        <v>93</v>
      </c>
      <c r="B257" s="94" t="s">
        <v>94</v>
      </c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</row>
    <row r="258" spans="1:29" ht="17.25" customHeight="1" x14ac:dyDescent="0.4">
      <c r="A258" s="9" t="s">
        <v>99</v>
      </c>
      <c r="B258" s="44" t="s">
        <v>175</v>
      </c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</row>
    <row r="259" spans="1:29" ht="26.25" customHeight="1" x14ac:dyDescent="0.4">
      <c r="A259" s="43" t="s">
        <v>55</v>
      </c>
      <c r="AC259" s="47" t="s">
        <v>136</v>
      </c>
    </row>
    <row r="260" spans="1:29" ht="27.75" customHeight="1" x14ac:dyDescent="0.4">
      <c r="P260" s="86" t="s">
        <v>0</v>
      </c>
      <c r="Q260" s="87"/>
      <c r="R260" s="87"/>
      <c r="S260" s="88"/>
      <c r="T260" s="82"/>
      <c r="U260" s="83"/>
      <c r="V260" s="83"/>
      <c r="W260" s="83"/>
      <c r="X260" s="83"/>
      <c r="Y260" s="83"/>
      <c r="Z260" s="84" t="s">
        <v>59</v>
      </c>
      <c r="AA260" s="84"/>
      <c r="AB260" s="84"/>
      <c r="AC260" s="85"/>
    </row>
    <row r="261" spans="1:29" ht="27.75" customHeight="1" x14ac:dyDescent="0.4">
      <c r="P261" s="86" t="s">
        <v>1</v>
      </c>
      <c r="Q261" s="87"/>
      <c r="R261" s="87"/>
      <c r="S261" s="88"/>
      <c r="T261" s="86"/>
      <c r="U261" s="87"/>
      <c r="V261" s="87"/>
      <c r="W261" s="87"/>
      <c r="X261" s="87"/>
      <c r="Y261" s="87"/>
      <c r="Z261" s="87"/>
      <c r="AA261" s="87"/>
      <c r="AB261" s="87"/>
      <c r="AC261" s="88"/>
    </row>
    <row r="262" spans="1:29" ht="14.25" customHeight="1" x14ac:dyDescent="0.4"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</row>
    <row r="263" spans="1:29" ht="20.25" customHeight="1" x14ac:dyDescent="0.4">
      <c r="A263" s="104" t="s">
        <v>180</v>
      </c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  <c r="AA263" s="104"/>
      <c r="AB263" s="104"/>
      <c r="AC263" s="104"/>
    </row>
    <row r="264" spans="1:29" ht="23.25" customHeight="1" x14ac:dyDescent="0.4">
      <c r="A264" s="105" t="s">
        <v>2</v>
      </c>
      <c r="B264" s="105"/>
      <c r="C264" s="105"/>
      <c r="D264" s="105"/>
      <c r="E264" s="105"/>
      <c r="F264" s="105"/>
      <c r="G264" s="105"/>
      <c r="H264" s="105"/>
      <c r="I264" s="105"/>
      <c r="J264" s="105"/>
      <c r="K264" s="105"/>
      <c r="L264" s="105"/>
      <c r="M264" s="105"/>
      <c r="N264" s="105"/>
      <c r="O264" s="105"/>
      <c r="P264" s="105"/>
      <c r="Q264" s="105"/>
      <c r="R264" s="105"/>
      <c r="S264" s="105"/>
      <c r="T264" s="105"/>
      <c r="U264" s="105"/>
      <c r="V264" s="105"/>
      <c r="W264" s="105"/>
      <c r="X264" s="105"/>
      <c r="Y264" s="105"/>
      <c r="Z264" s="105"/>
      <c r="AA264" s="105"/>
      <c r="AB264" s="105"/>
      <c r="AC264" s="105"/>
    </row>
    <row r="265" spans="1:29" ht="19.5" customHeight="1" x14ac:dyDescent="0.4">
      <c r="A265" s="43" t="s">
        <v>3</v>
      </c>
    </row>
    <row r="266" spans="1:29" ht="19.5" customHeight="1" x14ac:dyDescent="0.4">
      <c r="A266" s="43" t="s">
        <v>57</v>
      </c>
    </row>
    <row r="267" spans="1:29" ht="18.75" customHeight="1" x14ac:dyDescent="0.4">
      <c r="T267" s="44" t="s">
        <v>83</v>
      </c>
      <c r="U267" s="44"/>
      <c r="V267" s="106" t="s">
        <v>84</v>
      </c>
      <c r="W267" s="106"/>
      <c r="X267" s="53" t="str">
        <f>IF(★①様式3号の１入力シート!$X$9="","",★①様式3号の１入力シート!$X$9)</f>
        <v/>
      </c>
      <c r="Y267" s="44" t="s">
        <v>85</v>
      </c>
      <c r="Z267" s="53" t="str">
        <f>IF(★①様式3号の１入力シート!$Z$9="","",★①様式3号の１入力シート!$Z$9)</f>
        <v/>
      </c>
      <c r="AA267" s="44" t="s">
        <v>86</v>
      </c>
      <c r="AB267" s="53" t="str">
        <f>IF(★①様式3号の１入力シート!$AB$9="","",★①様式3号の１入力シート!$AB$9)</f>
        <v/>
      </c>
      <c r="AC267" s="44" t="s">
        <v>82</v>
      </c>
    </row>
    <row r="268" spans="1:29" ht="38.25" customHeight="1" x14ac:dyDescent="0.4">
      <c r="A268" s="107" t="s">
        <v>4</v>
      </c>
      <c r="B268" s="107"/>
      <c r="C268" s="107"/>
      <c r="D268" s="108" t="str">
        <f>IF(★①様式3号の１入力シート!$D$10="","",★①様式3号の１入力シート!$D$10)</f>
        <v/>
      </c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10"/>
    </row>
    <row r="269" spans="1:29" ht="19.5" customHeight="1" x14ac:dyDescent="0.4">
      <c r="A269" s="107"/>
      <c r="B269" s="107"/>
      <c r="C269" s="107"/>
      <c r="D269" s="111" t="s">
        <v>5</v>
      </c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3"/>
    </row>
    <row r="270" spans="1:29" ht="45.75" customHeight="1" x14ac:dyDescent="0.4">
      <c r="A270" s="107" t="s">
        <v>6</v>
      </c>
      <c r="B270" s="107"/>
      <c r="C270" s="107"/>
      <c r="D270" s="107" t="s">
        <v>60</v>
      </c>
      <c r="E270" s="107"/>
      <c r="F270" s="276" t="str">
        <f>IF(★①様式3号の１入力シート!$F$12="","",★①様式3号の１入力シート!$F$12)</f>
        <v/>
      </c>
      <c r="G270" s="276"/>
      <c r="H270" s="276"/>
      <c r="I270" s="276"/>
      <c r="J270" s="276"/>
      <c r="K270" s="276"/>
      <c r="L270" s="276"/>
      <c r="M270" s="276"/>
      <c r="N270" s="276"/>
      <c r="O270" s="276"/>
      <c r="P270" s="107" t="s">
        <v>61</v>
      </c>
      <c r="Q270" s="107"/>
      <c r="R270" s="276" t="str">
        <f>IF(★①様式3号の１入力シート!$R$12="","",★①様式3号の１入力シート!$R$12)</f>
        <v/>
      </c>
      <c r="S270" s="276"/>
      <c r="T270" s="276"/>
      <c r="U270" s="276"/>
      <c r="V270" s="276"/>
      <c r="W270" s="276"/>
      <c r="X270" s="276"/>
      <c r="Y270" s="276"/>
      <c r="Z270" s="276"/>
      <c r="AA270" s="276"/>
      <c r="AB270" s="276"/>
      <c r="AC270" s="276"/>
    </row>
    <row r="271" spans="1:29" ht="45" customHeight="1" x14ac:dyDescent="0.4">
      <c r="A271" s="121" t="s">
        <v>105</v>
      </c>
      <c r="B271" s="121"/>
      <c r="C271" s="121"/>
      <c r="D271" s="10" t="s">
        <v>58</v>
      </c>
      <c r="E271" s="272" t="str">
        <f>IF(★①様式3号の１入力シート!$E$13="","",★①様式3号の１入力シート!$E$13)</f>
        <v/>
      </c>
      <c r="F271" s="272"/>
      <c r="G271" s="272"/>
      <c r="H271" s="272"/>
      <c r="I271" s="273" t="str">
        <f>IF(★①様式3号の１入力シート!$I$13="","",★①様式3号の１入力シート!$I$13)</f>
        <v/>
      </c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  <c r="AC271" s="97"/>
    </row>
    <row r="272" spans="1:29" ht="42" customHeight="1" x14ac:dyDescent="0.4">
      <c r="A272" s="107" t="s">
        <v>7</v>
      </c>
      <c r="B272" s="107"/>
      <c r="C272" s="107"/>
      <c r="D272" s="274" t="str">
        <f>IF(★①様式3号の１入力シート!$D$14="","",★①様式3号の１入力シート!$D$14)</f>
        <v/>
      </c>
      <c r="E272" s="272"/>
      <c r="F272" s="272"/>
      <c r="G272" s="272"/>
      <c r="H272" s="272"/>
      <c r="I272" s="272"/>
      <c r="J272" s="272"/>
      <c r="K272" s="272"/>
      <c r="L272" s="272"/>
      <c r="M272" s="272"/>
      <c r="N272" s="272"/>
      <c r="O272" s="275"/>
      <c r="P272" s="122" t="s">
        <v>8</v>
      </c>
      <c r="Q272" s="84"/>
      <c r="R272" s="85"/>
      <c r="S272" s="274" t="str">
        <f>IF(★①様式3号の１入力シート!$S$14="","",★①様式3号の１入力シート!$S$14)</f>
        <v/>
      </c>
      <c r="T272" s="272"/>
      <c r="U272" s="272"/>
      <c r="V272" s="272"/>
      <c r="W272" s="272"/>
      <c r="X272" s="272"/>
      <c r="Y272" s="272"/>
      <c r="Z272" s="272"/>
      <c r="AA272" s="272"/>
      <c r="AB272" s="272"/>
      <c r="AC272" s="275"/>
    </row>
    <row r="273" spans="1:29" ht="22.5" customHeight="1" x14ac:dyDescent="0.4">
      <c r="A273" s="42" t="s">
        <v>181</v>
      </c>
    </row>
    <row r="274" spans="1:29" ht="30" customHeight="1" x14ac:dyDescent="0.4">
      <c r="A274" s="118" t="s">
        <v>62</v>
      </c>
      <c r="B274" s="119"/>
      <c r="C274" s="120"/>
      <c r="D274" s="277">
        <v>20000</v>
      </c>
      <c r="E274" s="278"/>
      <c r="F274" s="278"/>
      <c r="G274" s="278"/>
      <c r="H274" s="278"/>
      <c r="I274" s="11" t="s">
        <v>63</v>
      </c>
      <c r="J274" s="122" t="s">
        <v>9</v>
      </c>
      <c r="K274" s="84"/>
      <c r="L274" s="84"/>
      <c r="M274" s="84"/>
      <c r="N274" s="84"/>
      <c r="O274" s="85"/>
      <c r="P274" s="279" t="str">
        <f>IF(★①様式3号の１入力シート!$P$16="","",★①様式3号の１入力シート!$P$16)</f>
        <v/>
      </c>
      <c r="Q274" s="280"/>
      <c r="R274" s="280"/>
      <c r="S274" s="280"/>
      <c r="T274" s="280"/>
      <c r="U274" s="136" t="s">
        <v>10</v>
      </c>
      <c r="V274" s="136"/>
      <c r="W274" s="136"/>
      <c r="X274" s="136"/>
      <c r="Y274" s="136"/>
      <c r="Z274" s="136"/>
      <c r="AA274" s="136"/>
      <c r="AB274" s="136"/>
      <c r="AC274" s="137"/>
    </row>
    <row r="275" spans="1:29" ht="19.5" customHeight="1" x14ac:dyDescent="0.4">
      <c r="A275" s="25"/>
      <c r="B275" s="8"/>
      <c r="C275" s="8"/>
      <c r="D275" s="107"/>
      <c r="E275" s="107"/>
      <c r="F275" s="107" t="s">
        <v>14</v>
      </c>
      <c r="G275" s="107"/>
      <c r="H275" s="107"/>
      <c r="I275" s="107"/>
      <c r="J275" s="107"/>
      <c r="K275" s="107"/>
      <c r="L275" s="107" t="s">
        <v>15</v>
      </c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 t="s">
        <v>7</v>
      </c>
      <c r="Y275" s="107"/>
      <c r="Z275" s="107"/>
      <c r="AA275" s="107"/>
      <c r="AB275" s="107"/>
      <c r="AC275" s="107"/>
    </row>
    <row r="276" spans="1:29" ht="30.75" customHeight="1" x14ac:dyDescent="0.4">
      <c r="A276" s="116" t="s">
        <v>11</v>
      </c>
      <c r="B276" s="117"/>
      <c r="C276" s="117"/>
      <c r="D276" s="107" t="s">
        <v>16</v>
      </c>
      <c r="E276" s="107"/>
      <c r="F276" s="281" t="str">
        <f>IF(★①様式3号の１入力シート!$F$18="","",★①様式3号の１入力シート!$F$18)</f>
        <v/>
      </c>
      <c r="G276" s="281"/>
      <c r="H276" s="281"/>
      <c r="I276" s="281"/>
      <c r="J276" s="281"/>
      <c r="K276" s="281"/>
      <c r="L276" s="276" t="str">
        <f>IF(★①様式3号の１入力シート!$L$18="","",★①様式3号の１入力シート!$L$18)</f>
        <v/>
      </c>
      <c r="M276" s="276"/>
      <c r="N276" s="276"/>
      <c r="O276" s="276"/>
      <c r="P276" s="276"/>
      <c r="Q276" s="276"/>
      <c r="R276" s="276"/>
      <c r="S276" s="276"/>
      <c r="T276" s="276"/>
      <c r="U276" s="276"/>
      <c r="V276" s="276"/>
      <c r="W276" s="276"/>
      <c r="X276" s="282" t="str">
        <f>IF(★①様式3号の１入力シート!$X$18="","",★①様式3号の１入力シート!$X$18)</f>
        <v/>
      </c>
      <c r="Y276" s="282"/>
      <c r="Z276" s="282"/>
      <c r="AA276" s="282"/>
      <c r="AB276" s="282"/>
      <c r="AC276" s="282"/>
    </row>
    <row r="277" spans="1:29" ht="30.75" customHeight="1" x14ac:dyDescent="0.4">
      <c r="A277" s="146" t="s">
        <v>12</v>
      </c>
      <c r="B277" s="147"/>
      <c r="C277" s="147"/>
      <c r="D277" s="107" t="s">
        <v>17</v>
      </c>
      <c r="E277" s="107"/>
      <c r="F277" s="281" t="str">
        <f>IF(★①様式3号の１入力シート!$F$19="","",★①様式3号の１入力シート!$F$19)</f>
        <v/>
      </c>
      <c r="G277" s="281"/>
      <c r="H277" s="281"/>
      <c r="I277" s="281"/>
      <c r="J277" s="281"/>
      <c r="K277" s="281"/>
      <c r="L277" s="276" t="str">
        <f>IF(★①様式3号の１入力シート!$L$19="","",★①様式3号の１入力シート!$L$19)</f>
        <v/>
      </c>
      <c r="M277" s="276"/>
      <c r="N277" s="276"/>
      <c r="O277" s="276"/>
      <c r="P277" s="276"/>
      <c r="Q277" s="276"/>
      <c r="R277" s="276"/>
      <c r="S277" s="276"/>
      <c r="T277" s="276"/>
      <c r="U277" s="276"/>
      <c r="V277" s="276"/>
      <c r="W277" s="276"/>
      <c r="X277" s="282" t="str">
        <f>IF(★①様式3号の１入力シート!$X$19="","",★①様式3号の１入力シート!$X$19)</f>
        <v/>
      </c>
      <c r="Y277" s="282"/>
      <c r="Z277" s="282"/>
      <c r="AA277" s="282"/>
      <c r="AB277" s="282"/>
      <c r="AC277" s="282"/>
    </row>
    <row r="278" spans="1:29" ht="30.75" customHeight="1" x14ac:dyDescent="0.4">
      <c r="A278" s="146"/>
      <c r="B278" s="147"/>
      <c r="C278" s="147"/>
      <c r="D278" s="107">
        <v>3</v>
      </c>
      <c r="E278" s="107"/>
      <c r="F278" s="86" t="str">
        <f>IF(★①様式3号の１入力シート!$F$20="","",★①様式3号の１入力シート!$F$20)</f>
        <v/>
      </c>
      <c r="G278" s="87"/>
      <c r="H278" s="87"/>
      <c r="I278" s="87"/>
      <c r="J278" s="87"/>
      <c r="K278" s="88"/>
      <c r="L278" s="276" t="str">
        <f>IF(★①様式3号の１入力シート!$L$20="","",★①様式3号の１入力シート!$L$20)</f>
        <v/>
      </c>
      <c r="M278" s="276"/>
      <c r="N278" s="276"/>
      <c r="O278" s="276"/>
      <c r="P278" s="276"/>
      <c r="Q278" s="276"/>
      <c r="R278" s="276"/>
      <c r="S278" s="276"/>
      <c r="T278" s="276"/>
      <c r="U278" s="276"/>
      <c r="V278" s="276"/>
      <c r="W278" s="276"/>
      <c r="X278" s="282" t="str">
        <f>IF(★①様式3号の１入力シート!$X$20="","",★①様式3号の１入力シート!$X$20)</f>
        <v/>
      </c>
      <c r="Y278" s="282"/>
      <c r="Z278" s="282"/>
      <c r="AA278" s="282"/>
      <c r="AB278" s="282"/>
      <c r="AC278" s="282"/>
    </row>
    <row r="279" spans="1:29" ht="30.75" customHeight="1" x14ac:dyDescent="0.4">
      <c r="A279" s="148" t="s">
        <v>13</v>
      </c>
      <c r="B279" s="149"/>
      <c r="C279" s="149"/>
      <c r="D279" s="107">
        <v>4</v>
      </c>
      <c r="E279" s="107"/>
      <c r="F279" s="281" t="str">
        <f>IF(★①様式3号の１入力シート!$F$21="","",★①様式3号の１入力シート!$F$21)</f>
        <v/>
      </c>
      <c r="G279" s="281"/>
      <c r="H279" s="281"/>
      <c r="I279" s="281"/>
      <c r="J279" s="281"/>
      <c r="K279" s="281"/>
      <c r="L279" s="276" t="str">
        <f>IF(★①様式3号の１入力シート!$L$21="","",★①様式3号の１入力シート!$L$21)</f>
        <v/>
      </c>
      <c r="M279" s="276"/>
      <c r="N279" s="276"/>
      <c r="O279" s="276"/>
      <c r="P279" s="276"/>
      <c r="Q279" s="276"/>
      <c r="R279" s="276"/>
      <c r="S279" s="276"/>
      <c r="T279" s="276"/>
      <c r="U279" s="276"/>
      <c r="V279" s="276"/>
      <c r="W279" s="276"/>
      <c r="X279" s="282" t="str">
        <f>IF(★①様式3号の１入力シート!$X$21="","",★①様式3号の１入力シート!$X$21)</f>
        <v/>
      </c>
      <c r="Y279" s="282"/>
      <c r="Z279" s="282"/>
      <c r="AA279" s="282"/>
      <c r="AB279" s="282"/>
      <c r="AC279" s="282"/>
    </row>
    <row r="280" spans="1:29" ht="30.75" customHeight="1" x14ac:dyDescent="0.4">
      <c r="A280" s="150"/>
      <c r="B280" s="151"/>
      <c r="C280" s="151"/>
      <c r="D280" s="107">
        <v>5</v>
      </c>
      <c r="E280" s="107"/>
      <c r="F280" s="281" t="str">
        <f>IF(★①様式3号の１入力シート!$F$22="","",★①様式3号の１入力シート!$F$22)</f>
        <v/>
      </c>
      <c r="G280" s="281"/>
      <c r="H280" s="281"/>
      <c r="I280" s="281"/>
      <c r="J280" s="281"/>
      <c r="K280" s="281"/>
      <c r="L280" s="276" t="str">
        <f>IF(★①様式3号の１入力シート!$L$22="","",★①様式3号の１入力シート!$L$22)</f>
        <v/>
      </c>
      <c r="M280" s="276"/>
      <c r="N280" s="276"/>
      <c r="O280" s="276"/>
      <c r="P280" s="276"/>
      <c r="Q280" s="276"/>
      <c r="R280" s="276"/>
      <c r="S280" s="276"/>
      <c r="T280" s="276"/>
      <c r="U280" s="276"/>
      <c r="V280" s="276"/>
      <c r="W280" s="276"/>
      <c r="X280" s="282" t="str">
        <f>IF(★①様式3号の１入力シート!$X$22="","",★①様式3号の１入力シート!$X$22)</f>
        <v/>
      </c>
      <c r="Y280" s="282"/>
      <c r="Z280" s="282"/>
      <c r="AA280" s="282"/>
      <c r="AB280" s="282"/>
      <c r="AC280" s="282"/>
    </row>
    <row r="281" spans="1:29" ht="30.75" customHeight="1" x14ac:dyDescent="0.4">
      <c r="A281" s="114" t="s">
        <v>18</v>
      </c>
      <c r="B281" s="115"/>
      <c r="C281" s="115"/>
      <c r="D281" s="164">
        <v>6</v>
      </c>
      <c r="E281" s="164"/>
      <c r="F281" s="283" t="str">
        <f>IF(★①様式3号の１入力シート!$F$23="","",★①様式3号の１入力シート!$F$23)</f>
        <v/>
      </c>
      <c r="G281" s="283"/>
      <c r="H281" s="283"/>
      <c r="I281" s="283"/>
      <c r="J281" s="283"/>
      <c r="K281" s="283"/>
      <c r="L281" s="284" t="str">
        <f>IF(★①様式3号の１入力シート!$L$23="","",★①様式3号の１入力シート!$L$23)</f>
        <v/>
      </c>
      <c r="M281" s="284"/>
      <c r="N281" s="284"/>
      <c r="O281" s="284"/>
      <c r="P281" s="284"/>
      <c r="Q281" s="284"/>
      <c r="R281" s="284"/>
      <c r="S281" s="284"/>
      <c r="T281" s="284"/>
      <c r="U281" s="284"/>
      <c r="V281" s="284"/>
      <c r="W281" s="284"/>
      <c r="X281" s="285" t="str">
        <f>IF(★①様式3号の１入力シート!$X$23="","",★①様式3号の１入力シート!$X$23)</f>
        <v/>
      </c>
      <c r="Y281" s="285"/>
      <c r="Z281" s="285"/>
      <c r="AA281" s="285"/>
      <c r="AB281" s="285"/>
      <c r="AC281" s="285"/>
    </row>
    <row r="282" spans="1:29" ht="30.75" customHeight="1" x14ac:dyDescent="0.4">
      <c r="A282" s="152" t="s">
        <v>64</v>
      </c>
      <c r="B282" s="153"/>
      <c r="C282" s="168" t="s">
        <v>130</v>
      </c>
      <c r="D282" s="169"/>
      <c r="E282" s="169"/>
      <c r="F282" s="169"/>
      <c r="G282" s="169"/>
      <c r="H282" s="169"/>
      <c r="I282" s="169"/>
      <c r="J282" s="169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  <c r="Y282" s="169"/>
      <c r="Z282" s="169"/>
      <c r="AA282" s="169"/>
      <c r="AB282" s="169"/>
      <c r="AC282" s="170"/>
    </row>
    <row r="283" spans="1:29" ht="24.75" customHeight="1" x14ac:dyDescent="0.4">
      <c r="A283" s="152"/>
      <c r="B283" s="153"/>
      <c r="C283" s="29" t="s">
        <v>107</v>
      </c>
      <c r="D283" s="17" t="str">
        <f>IF(★①様式3号の１入力シート!$D$25="","",★①様式3号の１入力シート!$D$25)</f>
        <v/>
      </c>
      <c r="E283" s="9" t="s">
        <v>108</v>
      </c>
      <c r="F283" s="154" t="s">
        <v>67</v>
      </c>
      <c r="G283" s="155"/>
      <c r="H283" s="155"/>
      <c r="I283" s="155"/>
      <c r="J283" s="155"/>
      <c r="K283" s="160"/>
      <c r="L283" s="28" t="s">
        <v>107</v>
      </c>
      <c r="M283" s="17" t="str">
        <f>IF(★①様式3号の１入力シート!$M$25="","",★①様式3号の１入力シート!$M$25)</f>
        <v/>
      </c>
      <c r="N283" s="9" t="s">
        <v>115</v>
      </c>
      <c r="O283" s="154" t="s">
        <v>23</v>
      </c>
      <c r="P283" s="155"/>
      <c r="Q283" s="155"/>
      <c r="R283" s="155"/>
      <c r="S283" s="155"/>
      <c r="T283" s="160"/>
      <c r="U283" s="28" t="s">
        <v>107</v>
      </c>
      <c r="V283" s="17" t="str">
        <f>IF(★①様式3号の１入力シート!$V$25="","",★①様式3号の１入力シート!$V$25)</f>
        <v/>
      </c>
      <c r="W283" s="9" t="s">
        <v>122</v>
      </c>
      <c r="X283" s="154" t="s">
        <v>29</v>
      </c>
      <c r="Y283" s="155"/>
      <c r="Z283" s="155"/>
      <c r="AA283" s="155"/>
      <c r="AB283" s="155"/>
      <c r="AC283" s="156"/>
    </row>
    <row r="284" spans="1:29" ht="24.75" customHeight="1" x14ac:dyDescent="0.4">
      <c r="A284" s="152"/>
      <c r="B284" s="153"/>
      <c r="C284" s="29" t="s">
        <v>106</v>
      </c>
      <c r="D284" s="17" t="str">
        <f>IF(★①様式3号の１入力シート!$D$26="","",★①様式3号の１入力シート!$D$26)</f>
        <v/>
      </c>
      <c r="E284" s="9" t="s">
        <v>109</v>
      </c>
      <c r="F284" s="154" t="s">
        <v>19</v>
      </c>
      <c r="G284" s="155"/>
      <c r="H284" s="155"/>
      <c r="I284" s="155"/>
      <c r="J284" s="155"/>
      <c r="K284" s="160"/>
      <c r="L284" s="28" t="s">
        <v>106</v>
      </c>
      <c r="M284" s="17" t="str">
        <f>IF(★①様式3号の１入力シート!$M$26="","",★①様式3号の１入力シート!$M$26)</f>
        <v/>
      </c>
      <c r="N284" s="9" t="s">
        <v>116</v>
      </c>
      <c r="O284" s="154" t="s">
        <v>24</v>
      </c>
      <c r="P284" s="155"/>
      <c r="Q284" s="155"/>
      <c r="R284" s="155"/>
      <c r="S284" s="155"/>
      <c r="T284" s="160"/>
      <c r="U284" s="28" t="s">
        <v>106</v>
      </c>
      <c r="V284" s="17" t="str">
        <f>IF(★①様式3号の１入力シート!$V$26="","",★①様式3号の１入力シート!$V$26)</f>
        <v/>
      </c>
      <c r="W284" s="9" t="s">
        <v>123</v>
      </c>
      <c r="X284" s="154" t="s">
        <v>30</v>
      </c>
      <c r="Y284" s="155"/>
      <c r="Z284" s="155"/>
      <c r="AA284" s="155"/>
      <c r="AB284" s="155"/>
      <c r="AC284" s="156"/>
    </row>
    <row r="285" spans="1:29" ht="24.75" customHeight="1" x14ac:dyDescent="0.4">
      <c r="A285" s="152"/>
      <c r="B285" s="153"/>
      <c r="C285" s="29" t="s">
        <v>106</v>
      </c>
      <c r="D285" s="17" t="str">
        <f>IF(★①様式3号の１入力シート!$D$27="","",★①様式3号の１入力シート!$D$27)</f>
        <v/>
      </c>
      <c r="E285" s="9" t="s">
        <v>110</v>
      </c>
      <c r="F285" s="154" t="s">
        <v>20</v>
      </c>
      <c r="G285" s="155"/>
      <c r="H285" s="155"/>
      <c r="I285" s="155"/>
      <c r="J285" s="155"/>
      <c r="K285" s="160"/>
      <c r="L285" s="28" t="s">
        <v>106</v>
      </c>
      <c r="M285" s="17" t="str">
        <f>IF(★①様式3号の１入力シート!$M$27="","",★①様式3号の１入力シート!$M$27)</f>
        <v/>
      </c>
      <c r="N285" s="9" t="s">
        <v>117</v>
      </c>
      <c r="O285" s="154" t="s">
        <v>25</v>
      </c>
      <c r="P285" s="155"/>
      <c r="Q285" s="155"/>
      <c r="R285" s="155"/>
      <c r="S285" s="155"/>
      <c r="T285" s="160"/>
      <c r="U285" s="28" t="s">
        <v>106</v>
      </c>
      <c r="V285" s="17" t="str">
        <f>IF(★①様式3号の１入力シート!$V$27="","",★①様式3号の１入力シート!$V$27)</f>
        <v/>
      </c>
      <c r="W285" s="9" t="s">
        <v>124</v>
      </c>
      <c r="X285" s="154" t="s">
        <v>65</v>
      </c>
      <c r="Y285" s="155"/>
      <c r="Z285" s="155"/>
      <c r="AA285" s="155"/>
      <c r="AB285" s="155"/>
      <c r="AC285" s="156"/>
    </row>
    <row r="286" spans="1:29" ht="24.75" customHeight="1" x14ac:dyDescent="0.4">
      <c r="A286" s="152"/>
      <c r="B286" s="153"/>
      <c r="C286" s="29" t="s">
        <v>106</v>
      </c>
      <c r="D286" s="17" t="str">
        <f>IF(★①様式3号の１入力シート!$D$28="","",★①様式3号の１入力シート!$D$28)</f>
        <v/>
      </c>
      <c r="E286" s="9" t="s">
        <v>111</v>
      </c>
      <c r="F286" s="154" t="s">
        <v>21</v>
      </c>
      <c r="G286" s="155"/>
      <c r="H286" s="155"/>
      <c r="I286" s="155"/>
      <c r="J286" s="155"/>
      <c r="K286" s="160"/>
      <c r="L286" s="28" t="s">
        <v>106</v>
      </c>
      <c r="M286" s="17" t="str">
        <f>IF(★①様式3号の１入力シート!$M$28="","",★①様式3号の１入力シート!$M$28)</f>
        <v/>
      </c>
      <c r="N286" s="9" t="s">
        <v>118</v>
      </c>
      <c r="O286" s="154" t="s">
        <v>26</v>
      </c>
      <c r="P286" s="155"/>
      <c r="Q286" s="155"/>
      <c r="R286" s="155"/>
      <c r="S286" s="155"/>
      <c r="T286" s="160"/>
      <c r="U286" s="28" t="s">
        <v>106</v>
      </c>
      <c r="V286" s="17" t="str">
        <f>IF(★①様式3号の１入力シート!$V$28="","",★①様式3号の１入力シート!$V$28)</f>
        <v/>
      </c>
      <c r="W286" s="9" t="s">
        <v>125</v>
      </c>
      <c r="X286" s="154" t="s">
        <v>31</v>
      </c>
      <c r="Y286" s="155"/>
      <c r="Z286" s="155"/>
      <c r="AA286" s="155"/>
      <c r="AB286" s="155"/>
      <c r="AC286" s="156"/>
    </row>
    <row r="287" spans="1:29" ht="24.75" customHeight="1" x14ac:dyDescent="0.4">
      <c r="A287" s="152"/>
      <c r="B287" s="153"/>
      <c r="C287" s="29" t="s">
        <v>106</v>
      </c>
      <c r="D287" s="17" t="str">
        <f>IF(★①様式3号の１入力シート!$D$29="","",★①様式3号の１入力シート!$D$29)</f>
        <v/>
      </c>
      <c r="E287" s="9" t="s">
        <v>112</v>
      </c>
      <c r="F287" s="154" t="s">
        <v>68</v>
      </c>
      <c r="G287" s="155"/>
      <c r="H287" s="155"/>
      <c r="I287" s="155"/>
      <c r="J287" s="155"/>
      <c r="K287" s="160"/>
      <c r="L287" s="28" t="s">
        <v>106</v>
      </c>
      <c r="M287" s="17" t="str">
        <f>IF(★①様式3号の１入力シート!$M$29="","",★①様式3号の１入力シート!$M$29)</f>
        <v/>
      </c>
      <c r="N287" s="9" t="s">
        <v>119</v>
      </c>
      <c r="O287" s="154" t="s">
        <v>66</v>
      </c>
      <c r="P287" s="155"/>
      <c r="Q287" s="155"/>
      <c r="R287" s="155"/>
      <c r="S287" s="155"/>
      <c r="T287" s="160"/>
      <c r="U287" s="28" t="s">
        <v>106</v>
      </c>
      <c r="V287" s="17" t="str">
        <f>IF(★①様式3号の１入力シート!$V$29="","",★①様式3号の１入力シート!$V$29)</f>
        <v/>
      </c>
      <c r="W287" s="9" t="s">
        <v>126</v>
      </c>
      <c r="X287" s="165" t="s">
        <v>32</v>
      </c>
      <c r="Y287" s="166"/>
      <c r="Z287" s="166"/>
      <c r="AA287" s="166"/>
      <c r="AB287" s="166"/>
      <c r="AC287" s="167"/>
    </row>
    <row r="288" spans="1:29" ht="24.75" customHeight="1" x14ac:dyDescent="0.4">
      <c r="A288" s="152"/>
      <c r="B288" s="153"/>
      <c r="C288" s="29" t="s">
        <v>106</v>
      </c>
      <c r="D288" s="17" t="str">
        <f>IF(★①様式3号の１入力シート!$D$30="","",★①様式3号の１入力シート!$D$30)</f>
        <v/>
      </c>
      <c r="E288" s="9" t="s">
        <v>113</v>
      </c>
      <c r="F288" s="154" t="s">
        <v>69</v>
      </c>
      <c r="G288" s="155"/>
      <c r="H288" s="155"/>
      <c r="I288" s="155"/>
      <c r="J288" s="155"/>
      <c r="K288" s="160"/>
      <c r="L288" s="28" t="s">
        <v>106</v>
      </c>
      <c r="M288" s="17" t="str">
        <f>IF(★①様式3号の１入力シート!$M$30="","",★①様式3号の１入力シート!$M$30)</f>
        <v/>
      </c>
      <c r="N288" s="9" t="s">
        <v>120</v>
      </c>
      <c r="O288" s="154" t="s">
        <v>27</v>
      </c>
      <c r="P288" s="155"/>
      <c r="Q288" s="155"/>
      <c r="R288" s="155"/>
      <c r="S288" s="155"/>
      <c r="T288" s="160"/>
      <c r="U288" s="28"/>
      <c r="V288" s="17"/>
      <c r="X288" s="165"/>
      <c r="Y288" s="166"/>
      <c r="Z288" s="166"/>
      <c r="AA288" s="166"/>
      <c r="AB288" s="166"/>
      <c r="AC288" s="167"/>
    </row>
    <row r="289" spans="1:29" ht="24.75" customHeight="1" x14ac:dyDescent="0.4">
      <c r="A289" s="152"/>
      <c r="B289" s="153"/>
      <c r="C289" s="26" t="s">
        <v>106</v>
      </c>
      <c r="D289" s="48" t="str">
        <f>IF(★①様式3号の１入力シート!$D$31="","",★①様式3号の１入力シート!$D$31)</f>
        <v/>
      </c>
      <c r="E289" s="13" t="s">
        <v>114</v>
      </c>
      <c r="F289" s="157" t="s">
        <v>22</v>
      </c>
      <c r="G289" s="158"/>
      <c r="H289" s="158"/>
      <c r="I289" s="158"/>
      <c r="J289" s="158"/>
      <c r="K289" s="159"/>
      <c r="L289" s="27" t="s">
        <v>106</v>
      </c>
      <c r="M289" s="48" t="str">
        <f>IF(★①様式3号の１入力シート!$M$31="","",★①様式3号の１入力シート!$M$31)</f>
        <v/>
      </c>
      <c r="N289" s="13" t="s">
        <v>121</v>
      </c>
      <c r="O289" s="157" t="s">
        <v>28</v>
      </c>
      <c r="P289" s="158"/>
      <c r="Q289" s="158"/>
      <c r="R289" s="158"/>
      <c r="S289" s="158"/>
      <c r="T289" s="159"/>
      <c r="U289" s="13"/>
      <c r="V289" s="13"/>
      <c r="W289" s="13"/>
      <c r="X289" s="13"/>
      <c r="Y289" s="36"/>
      <c r="Z289" s="37"/>
      <c r="AA289" s="36"/>
      <c r="AB289" s="37"/>
      <c r="AC289" s="14"/>
    </row>
    <row r="290" spans="1:29" ht="9" customHeight="1" x14ac:dyDescent="0.4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</row>
    <row r="291" spans="1:29" ht="23.25" customHeight="1" thickBot="1" x14ac:dyDescent="0.45">
      <c r="A291" s="42" t="s">
        <v>33</v>
      </c>
    </row>
    <row r="292" spans="1:29" ht="41.25" customHeight="1" x14ac:dyDescent="0.4">
      <c r="A292" s="171" t="s">
        <v>34</v>
      </c>
      <c r="B292" s="172"/>
      <c r="C292" s="172"/>
      <c r="D292" s="286" t="str">
        <f>IF(★①様式3号の１入力シート!$D$34="","",★①様式3号の１入力シート!$D$34)</f>
        <v/>
      </c>
      <c r="E292" s="287"/>
      <c r="F292" s="287"/>
      <c r="G292" s="287"/>
      <c r="H292" s="287"/>
      <c r="I292" s="287"/>
      <c r="J292" s="288"/>
      <c r="K292" s="187" t="s">
        <v>70</v>
      </c>
      <c r="L292" s="188"/>
      <c r="M292" s="189"/>
      <c r="N292" s="289" t="str">
        <f>IF(★①様式3号の１入力シート!$N$34="","",★①様式3号の１入力シート!$N$34)</f>
        <v/>
      </c>
      <c r="O292" s="290"/>
      <c r="P292" s="291"/>
      <c r="Q292" s="172" t="s">
        <v>35</v>
      </c>
      <c r="R292" s="172"/>
      <c r="S292" s="292" t="str">
        <f>IF(★①様式3号の１入力シート!$S$34="","",★①様式3号の１入力シート!$S$34)</f>
        <v/>
      </c>
      <c r="T292" s="292"/>
      <c r="U292" s="292"/>
      <c r="V292" s="292"/>
      <c r="W292" s="293"/>
      <c r="X292" s="19" t="s">
        <v>72</v>
      </c>
      <c r="Y292" s="172" t="s">
        <v>78</v>
      </c>
      <c r="Z292" s="172"/>
      <c r="AA292" s="298" t="str">
        <f>IF(★①様式3号の１入力シート!$AA$34="","",★①様式3号の１入力シート!$AA$34)</f>
        <v/>
      </c>
      <c r="AB292" s="298"/>
      <c r="AC292" s="299"/>
    </row>
    <row r="293" spans="1:29" ht="41.25" customHeight="1" x14ac:dyDescent="0.4">
      <c r="A293" s="173" t="s">
        <v>71</v>
      </c>
      <c r="B293" s="107"/>
      <c r="C293" s="107"/>
      <c r="D293" s="300" t="str">
        <f>IF(★①様式3号の１入力シート!$D$35="","",★①様式3号の１入力シート!$D$35)</f>
        <v/>
      </c>
      <c r="E293" s="300"/>
      <c r="F293" s="300"/>
      <c r="G293" s="300"/>
      <c r="H293" s="300"/>
      <c r="I293" s="300"/>
      <c r="J293" s="300"/>
      <c r="K293" s="300"/>
      <c r="L293" s="300"/>
      <c r="M293" s="300"/>
      <c r="N293" s="300"/>
      <c r="O293" s="300"/>
      <c r="P293" s="300"/>
      <c r="Q293" s="300"/>
      <c r="R293" s="300"/>
      <c r="S293" s="300"/>
      <c r="T293" s="300"/>
      <c r="U293" s="300"/>
      <c r="V293" s="107" t="s">
        <v>134</v>
      </c>
      <c r="W293" s="107"/>
      <c r="X293" s="107"/>
      <c r="Y293" s="301" t="str">
        <f>IF(★①様式3号の１入力シート!$Y$35="","",★①様式3号の１入力シート!$Y$35)</f>
        <v/>
      </c>
      <c r="Z293" s="301"/>
      <c r="AA293" s="301"/>
      <c r="AB293" s="301"/>
      <c r="AC293" s="302"/>
    </row>
    <row r="294" spans="1:29" ht="41.25" customHeight="1" x14ac:dyDescent="0.4">
      <c r="A294" s="173" t="s">
        <v>36</v>
      </c>
      <c r="B294" s="107"/>
      <c r="C294" s="107"/>
      <c r="D294" s="107" t="s">
        <v>37</v>
      </c>
      <c r="E294" s="107"/>
      <c r="F294" s="294" t="str">
        <f>IF(★①様式3号の１入力シート!$F$36="","",SUBSTITUTE(SUBSTITUTE(SUBSTITUTE(SUBSTITUTE(SUBSTITUTE(SUBSTITUTE(SUBSTITUTE(SUBSTITUTE(SUBSTITUTE(★①様式3号の１入力シート!$F$36,"ｧ","ｱ"),"ｨ","ｲ"),"ｩ","ｳ"),"ｪ","ｴ"),"ｫ","ｵ"),"ｯ","ﾂ"),"ｬ","ﾔ"),"ｭ","ﾕ"),"ｮ","ﾖ"))</f>
        <v/>
      </c>
      <c r="G294" s="294"/>
      <c r="H294" s="294"/>
      <c r="I294" s="294"/>
      <c r="J294" s="294"/>
      <c r="K294" s="294"/>
      <c r="L294" s="294"/>
      <c r="M294" s="294"/>
      <c r="N294" s="294"/>
      <c r="O294" s="294"/>
      <c r="P294" s="294"/>
      <c r="Q294" s="294"/>
      <c r="R294" s="294"/>
      <c r="S294" s="294"/>
      <c r="T294" s="294"/>
      <c r="U294" s="294"/>
      <c r="V294" s="294"/>
      <c r="W294" s="294"/>
      <c r="X294" s="294"/>
      <c r="Y294" s="294"/>
      <c r="Z294" s="294"/>
      <c r="AA294" s="294"/>
      <c r="AB294" s="294"/>
      <c r="AC294" s="295"/>
    </row>
    <row r="295" spans="1:29" ht="41.25" customHeight="1" thickBot="1" x14ac:dyDescent="0.45">
      <c r="A295" s="179"/>
      <c r="B295" s="180"/>
      <c r="C295" s="180"/>
      <c r="D295" s="180" t="s">
        <v>38</v>
      </c>
      <c r="E295" s="180"/>
      <c r="F295" s="296" t="str">
        <f>IF(★①様式3号の１入力シート!$F$37="","",★①様式3号の１入力シート!$F$37)</f>
        <v/>
      </c>
      <c r="G295" s="296"/>
      <c r="H295" s="296"/>
      <c r="I295" s="296"/>
      <c r="J295" s="296"/>
      <c r="K295" s="296"/>
      <c r="L295" s="296"/>
      <c r="M295" s="296"/>
      <c r="N295" s="296"/>
      <c r="O295" s="296"/>
      <c r="P295" s="296"/>
      <c r="Q295" s="296"/>
      <c r="R295" s="296"/>
      <c r="S295" s="296"/>
      <c r="T295" s="296"/>
      <c r="U295" s="296"/>
      <c r="V295" s="296"/>
      <c r="W295" s="296"/>
      <c r="X295" s="296"/>
      <c r="Y295" s="296"/>
      <c r="Z295" s="296"/>
      <c r="AA295" s="296"/>
      <c r="AB295" s="296"/>
      <c r="AC295" s="297"/>
    </row>
    <row r="296" spans="1:29" ht="18" customHeight="1" thickBot="1" x14ac:dyDescent="0.45">
      <c r="A296" s="7"/>
      <c r="B296" s="7"/>
      <c r="C296" s="7"/>
      <c r="D296" s="7"/>
      <c r="E296" s="7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19.5" customHeight="1" x14ac:dyDescent="0.4">
      <c r="A297" s="2" t="s">
        <v>73</v>
      </c>
      <c r="B297" s="15"/>
      <c r="C297" s="15"/>
      <c r="D297" s="21" t="s">
        <v>74</v>
      </c>
      <c r="E297" s="15"/>
      <c r="F297" s="15"/>
      <c r="G297" s="16"/>
      <c r="H297" s="16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200" t="s">
        <v>75</v>
      </c>
      <c r="X297" s="201"/>
      <c r="Y297" s="201"/>
      <c r="Z297" s="201"/>
      <c r="AA297" s="201"/>
      <c r="AB297" s="201"/>
      <c r="AC297" s="202"/>
    </row>
    <row r="298" spans="1:29" ht="15" customHeight="1" x14ac:dyDescent="0.4">
      <c r="A298" s="15"/>
      <c r="D298" s="21" t="s">
        <v>149</v>
      </c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31"/>
      <c r="X298" s="206" t="s">
        <v>100</v>
      </c>
      <c r="Y298" s="206"/>
      <c r="Z298" s="208" t="s">
        <v>76</v>
      </c>
      <c r="AA298" s="208"/>
      <c r="AB298" s="208"/>
      <c r="AC298" s="209"/>
    </row>
    <row r="299" spans="1:29" ht="15" customHeight="1" thickBot="1" x14ac:dyDescent="0.45">
      <c r="A299" s="8"/>
      <c r="B299" s="8"/>
      <c r="C299" s="8"/>
      <c r="D299" s="21" t="s">
        <v>151</v>
      </c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5"/>
      <c r="X299" s="207"/>
      <c r="Y299" s="207"/>
      <c r="Z299" s="203" t="s">
        <v>77</v>
      </c>
      <c r="AA299" s="203"/>
      <c r="AB299" s="203"/>
      <c r="AC299" s="204"/>
    </row>
    <row r="300" spans="1:29" x14ac:dyDescent="0.4">
      <c r="A300" s="1"/>
    </row>
    <row r="301" spans="1:29" ht="20.25" customHeight="1" x14ac:dyDescent="0.4">
      <c r="A301" s="18" t="s">
        <v>39</v>
      </c>
    </row>
    <row r="302" spans="1:29" ht="20.25" customHeight="1" x14ac:dyDescent="0.4">
      <c r="A302" s="42" t="s">
        <v>152</v>
      </c>
    </row>
    <row r="303" spans="1:29" ht="34.5" customHeight="1" x14ac:dyDescent="0.4">
      <c r="A303" s="6" t="s">
        <v>40</v>
      </c>
      <c r="B303" s="164" t="s">
        <v>41</v>
      </c>
      <c r="C303" s="164"/>
      <c r="D303" s="164"/>
      <c r="E303" s="164"/>
      <c r="F303" s="107" t="s">
        <v>42</v>
      </c>
      <c r="G303" s="107"/>
      <c r="H303" s="107"/>
      <c r="I303" s="107"/>
      <c r="J303" s="107"/>
      <c r="K303" s="107"/>
      <c r="L303" s="107"/>
      <c r="M303" s="107"/>
      <c r="N303" s="107"/>
      <c r="O303" s="107"/>
      <c r="P303" s="107" t="s">
        <v>43</v>
      </c>
      <c r="Q303" s="107"/>
      <c r="R303" s="107"/>
      <c r="S303" s="107"/>
      <c r="T303" s="107"/>
      <c r="U303" s="107" t="s">
        <v>133</v>
      </c>
      <c r="V303" s="107"/>
      <c r="W303" s="107"/>
      <c r="X303" s="107" t="s">
        <v>44</v>
      </c>
      <c r="Y303" s="107"/>
      <c r="Z303" s="107"/>
      <c r="AA303" s="107" t="s">
        <v>45</v>
      </c>
      <c r="AB303" s="107"/>
      <c r="AC303" s="107"/>
    </row>
    <row r="304" spans="1:29" ht="34.5" customHeight="1" x14ac:dyDescent="0.4">
      <c r="A304" s="6">
        <v>1</v>
      </c>
      <c r="B304" s="303" t="str">
        <f>IF(★①様式3号の１入力シート!$B$46="","",★①様式3号の１入力シート!$B$46)</f>
        <v/>
      </c>
      <c r="C304" s="303"/>
      <c r="D304" s="303"/>
      <c r="E304" s="303"/>
      <c r="F304" s="304" t="str">
        <f>IF(★①様式3号の１入力シート!$F$46="","",★①様式3号の１入力シート!$F$46)</f>
        <v/>
      </c>
      <c r="G304" s="304"/>
      <c r="H304" s="304"/>
      <c r="I304" s="304"/>
      <c r="J304" s="304"/>
      <c r="K304" s="304"/>
      <c r="L304" s="304"/>
      <c r="M304" s="304"/>
      <c r="N304" s="304"/>
      <c r="O304" s="304"/>
      <c r="P304" s="304" t="str">
        <f>IF(★①様式3号の１入力シート!$P$46="","",★①様式3号の１入力シート!$P$46)</f>
        <v/>
      </c>
      <c r="Q304" s="304"/>
      <c r="R304" s="304"/>
      <c r="S304" s="304"/>
      <c r="T304" s="304"/>
      <c r="U304" s="304" t="str">
        <f>IF(★①様式3号の１入力シート!$U$46="","",★①様式3号の１入力シート!$U$46)</f>
        <v/>
      </c>
      <c r="V304" s="304"/>
      <c r="W304" s="304"/>
      <c r="X304" s="306" t="str">
        <f>IF(★①様式3号の１入力シート!$X$46="","",★①様式3号の１入力シート!$X$46)</f>
        <v/>
      </c>
      <c r="Y304" s="307"/>
      <c r="Z304" s="20" t="s">
        <v>79</v>
      </c>
      <c r="AA304" s="306" t="str">
        <f>IF(★①様式3号の１入力シート!$AA$46="","",★①様式3号の１入力シート!$AA$46)</f>
        <v/>
      </c>
      <c r="AB304" s="307"/>
      <c r="AC304" s="20" t="s">
        <v>80</v>
      </c>
    </row>
    <row r="305" spans="1:29" ht="34.5" customHeight="1" x14ac:dyDescent="0.4">
      <c r="A305" s="6">
        <v>2</v>
      </c>
      <c r="B305" s="303" t="str">
        <f>IF(★①様式3号の１入力シート!$B$47="","",★①様式3号の１入力シート!$B$47)</f>
        <v/>
      </c>
      <c r="C305" s="303"/>
      <c r="D305" s="303"/>
      <c r="E305" s="303"/>
      <c r="F305" s="304" t="str">
        <f>IF(★①様式3号の１入力シート!$F$47="","",★①様式3号の１入力シート!$F$47)</f>
        <v/>
      </c>
      <c r="G305" s="304"/>
      <c r="H305" s="304"/>
      <c r="I305" s="304"/>
      <c r="J305" s="304"/>
      <c r="K305" s="304"/>
      <c r="L305" s="304"/>
      <c r="M305" s="304"/>
      <c r="N305" s="304"/>
      <c r="O305" s="304"/>
      <c r="P305" s="305" t="str">
        <f>IF(★①様式3号の１入力シート!$P$47="","",★①様式3号の１入力シート!$P$47)</f>
        <v/>
      </c>
      <c r="Q305" s="305"/>
      <c r="R305" s="305"/>
      <c r="S305" s="305"/>
      <c r="T305" s="305"/>
      <c r="U305" s="305" t="str">
        <f>IF(★①様式3号の１入力シート!$U$47="","",★①様式3号の１入力シート!$U$47)</f>
        <v/>
      </c>
      <c r="V305" s="305"/>
      <c r="W305" s="305"/>
      <c r="X305" s="306" t="str">
        <f>IF(★①様式3号の１入力シート!$X$47="","",★①様式3号の１入力シート!$X$47)</f>
        <v/>
      </c>
      <c r="Y305" s="307"/>
      <c r="Z305" s="20" t="s">
        <v>79</v>
      </c>
      <c r="AA305" s="306" t="str">
        <f>IF(★①様式3号の１入力シート!$AA$47="","",★①様式3号の１入力シート!$AA$47)</f>
        <v/>
      </c>
      <c r="AB305" s="307"/>
      <c r="AC305" s="20" t="s">
        <v>80</v>
      </c>
    </row>
    <row r="306" spans="1:29" ht="34.5" customHeight="1" x14ac:dyDescent="0.4">
      <c r="A306" s="6">
        <v>3</v>
      </c>
      <c r="B306" s="303" t="str">
        <f>IF(★①様式3号の１入力シート!$B$48="","",★①様式3号の１入力シート!$B$48)</f>
        <v/>
      </c>
      <c r="C306" s="303"/>
      <c r="D306" s="303"/>
      <c r="E306" s="303"/>
      <c r="F306" s="304" t="str">
        <f>IF(★①様式3号の１入力シート!$F$48="","",★①様式3号の１入力シート!$F$48)</f>
        <v/>
      </c>
      <c r="G306" s="304"/>
      <c r="H306" s="304"/>
      <c r="I306" s="304"/>
      <c r="J306" s="304"/>
      <c r="K306" s="304"/>
      <c r="L306" s="304"/>
      <c r="M306" s="304"/>
      <c r="N306" s="304"/>
      <c r="O306" s="304"/>
      <c r="P306" s="305" t="str">
        <f>IF(★①様式3号の１入力シート!$P$48="","",★①様式3号の１入力シート!$P$48)</f>
        <v/>
      </c>
      <c r="Q306" s="305"/>
      <c r="R306" s="305"/>
      <c r="S306" s="305"/>
      <c r="T306" s="305"/>
      <c r="U306" s="305" t="str">
        <f>IF(★①様式3号の１入力シート!$U$48="","",★①様式3号の１入力シート!$U$48)</f>
        <v/>
      </c>
      <c r="V306" s="305"/>
      <c r="W306" s="305"/>
      <c r="X306" s="306" t="str">
        <f>IF(★①様式3号の１入力シート!$X$48="","",★①様式3号の１入力シート!$X$48)</f>
        <v/>
      </c>
      <c r="Y306" s="307"/>
      <c r="Z306" s="20" t="s">
        <v>79</v>
      </c>
      <c r="AA306" s="306" t="str">
        <f>IF(★①様式3号の１入力シート!$AA$48="","",★①様式3号の１入力シート!$AA$48)</f>
        <v/>
      </c>
      <c r="AB306" s="307"/>
      <c r="AC306" s="20" t="s">
        <v>80</v>
      </c>
    </row>
    <row r="307" spans="1:29" ht="34.5" customHeight="1" x14ac:dyDescent="0.4">
      <c r="A307" s="6">
        <v>4</v>
      </c>
      <c r="B307" s="303" t="str">
        <f>IF(★①様式3号の１入力シート!$B$49="","",★①様式3号の１入力シート!$B$49)</f>
        <v/>
      </c>
      <c r="C307" s="303"/>
      <c r="D307" s="303"/>
      <c r="E307" s="303"/>
      <c r="F307" s="304" t="str">
        <f>IF(★①様式3号の１入力シート!$F$49="","",★①様式3号の１入力シート!$F$49)</f>
        <v/>
      </c>
      <c r="G307" s="304"/>
      <c r="H307" s="304"/>
      <c r="I307" s="304"/>
      <c r="J307" s="304"/>
      <c r="K307" s="304"/>
      <c r="L307" s="304"/>
      <c r="M307" s="304"/>
      <c r="N307" s="304"/>
      <c r="O307" s="304"/>
      <c r="P307" s="305" t="str">
        <f>IF(★①様式3号の１入力シート!$P$49="","",★①様式3号の１入力シート!$P$49)</f>
        <v/>
      </c>
      <c r="Q307" s="305"/>
      <c r="R307" s="305"/>
      <c r="S307" s="305"/>
      <c r="T307" s="305"/>
      <c r="U307" s="305" t="str">
        <f>IF(★①様式3号の１入力シート!$U$49="","",★①様式3号の１入力シート!$U$49)</f>
        <v/>
      </c>
      <c r="V307" s="305"/>
      <c r="W307" s="305"/>
      <c r="X307" s="306" t="str">
        <f>IF(★①様式3号の１入力シート!$X$49="","",★①様式3号の１入力シート!$X$49)</f>
        <v/>
      </c>
      <c r="Y307" s="307"/>
      <c r="Z307" s="20" t="s">
        <v>79</v>
      </c>
      <c r="AA307" s="306" t="str">
        <f>IF(★①様式3号の１入力シート!$AA$49="","",★①様式3号の１入力シート!$AA$49)</f>
        <v/>
      </c>
      <c r="AB307" s="307"/>
      <c r="AC307" s="20" t="s">
        <v>80</v>
      </c>
    </row>
    <row r="308" spans="1:29" ht="34.5" customHeight="1" x14ac:dyDescent="0.4">
      <c r="A308" s="6">
        <v>5</v>
      </c>
      <c r="B308" s="303" t="str">
        <f>IF(★①様式3号の１入力シート!$B$50="","",★①様式3号の１入力シート!$B$50)</f>
        <v/>
      </c>
      <c r="C308" s="303"/>
      <c r="D308" s="303"/>
      <c r="E308" s="303"/>
      <c r="F308" s="304" t="str">
        <f>IF(★①様式3号の１入力シート!$F$50="","",★①様式3号の１入力シート!$F$50)</f>
        <v/>
      </c>
      <c r="G308" s="304"/>
      <c r="H308" s="304"/>
      <c r="I308" s="304"/>
      <c r="J308" s="304"/>
      <c r="K308" s="304"/>
      <c r="L308" s="304"/>
      <c r="M308" s="304"/>
      <c r="N308" s="304"/>
      <c r="O308" s="304"/>
      <c r="P308" s="305" t="str">
        <f>IF(★①様式3号の１入力シート!$P$50="","",★①様式3号の１入力シート!$P$50)</f>
        <v/>
      </c>
      <c r="Q308" s="305"/>
      <c r="R308" s="305"/>
      <c r="S308" s="305"/>
      <c r="T308" s="305"/>
      <c r="U308" s="305" t="str">
        <f>IF(★①様式3号の１入力シート!$U$50="","",★①様式3号の１入力シート!$U$50)</f>
        <v/>
      </c>
      <c r="V308" s="305"/>
      <c r="W308" s="305"/>
      <c r="X308" s="306" t="str">
        <f>IF(★①様式3号の１入力シート!$X$50="","",★①様式3号の１入力シート!$X$50)</f>
        <v/>
      </c>
      <c r="Y308" s="307"/>
      <c r="Z308" s="20" t="s">
        <v>79</v>
      </c>
      <c r="AA308" s="306" t="str">
        <f>IF(★①様式3号の１入力シート!$AA$50="","",★①様式3号の１入力シート!$AA$50)</f>
        <v/>
      </c>
      <c r="AB308" s="307"/>
      <c r="AC308" s="20" t="s">
        <v>80</v>
      </c>
    </row>
    <row r="309" spans="1:29" ht="34.5" customHeight="1" x14ac:dyDescent="0.4">
      <c r="A309" s="6">
        <v>6</v>
      </c>
      <c r="B309" s="303" t="str">
        <f>IF(★①様式3号の１入力シート!$B$51="","",★①様式3号の１入力シート!$B$51)</f>
        <v/>
      </c>
      <c r="C309" s="303"/>
      <c r="D309" s="303"/>
      <c r="E309" s="303"/>
      <c r="F309" s="304" t="str">
        <f>IF(★①様式3号の１入力シート!$F$51="","",★①様式3号の１入力シート!$F$51)</f>
        <v/>
      </c>
      <c r="G309" s="304"/>
      <c r="H309" s="304"/>
      <c r="I309" s="304"/>
      <c r="J309" s="304"/>
      <c r="K309" s="304"/>
      <c r="L309" s="304"/>
      <c r="M309" s="304"/>
      <c r="N309" s="304"/>
      <c r="O309" s="304"/>
      <c r="P309" s="305" t="str">
        <f>IF(★①様式3号の１入力シート!$P$51="","",★①様式3号の１入力シート!$P$51)</f>
        <v/>
      </c>
      <c r="Q309" s="305"/>
      <c r="R309" s="305"/>
      <c r="S309" s="305"/>
      <c r="T309" s="305"/>
      <c r="U309" s="305" t="str">
        <f>IF(★①様式3号の１入力シート!$U$51="","",★①様式3号の１入力シート!$U$51)</f>
        <v/>
      </c>
      <c r="V309" s="305"/>
      <c r="W309" s="305"/>
      <c r="X309" s="306" t="str">
        <f>IF(★①様式3号の１入力シート!$X$51="","",★①様式3号の１入力シート!$X$51)</f>
        <v/>
      </c>
      <c r="Y309" s="307"/>
      <c r="Z309" s="20" t="s">
        <v>79</v>
      </c>
      <c r="AA309" s="306" t="str">
        <f>IF(★①様式3号の１入力シート!$AA$51="","",★①様式3号の１入力シート!$AA$51)</f>
        <v/>
      </c>
      <c r="AB309" s="307"/>
      <c r="AC309" s="20" t="s">
        <v>80</v>
      </c>
    </row>
    <row r="310" spans="1:29" ht="34.5" customHeight="1" x14ac:dyDescent="0.4">
      <c r="A310" s="6">
        <v>7</v>
      </c>
      <c r="B310" s="303" t="str">
        <f>IF(★①様式3号の１入力シート!$B$52="","",★①様式3号の１入力シート!$B$52)</f>
        <v/>
      </c>
      <c r="C310" s="303"/>
      <c r="D310" s="303"/>
      <c r="E310" s="303"/>
      <c r="F310" s="304" t="str">
        <f>IF(★①様式3号の１入力シート!$F$52="","",★①様式3号の１入力シート!$F$52)</f>
        <v/>
      </c>
      <c r="G310" s="304"/>
      <c r="H310" s="304"/>
      <c r="I310" s="304"/>
      <c r="J310" s="304"/>
      <c r="K310" s="304"/>
      <c r="L310" s="304"/>
      <c r="M310" s="304"/>
      <c r="N310" s="304"/>
      <c r="O310" s="304"/>
      <c r="P310" s="305" t="str">
        <f>IF(★①様式3号の１入力シート!$P$52="","",★①様式3号の１入力シート!$P$52)</f>
        <v/>
      </c>
      <c r="Q310" s="305"/>
      <c r="R310" s="305"/>
      <c r="S310" s="305"/>
      <c r="T310" s="305"/>
      <c r="U310" s="305" t="str">
        <f>IF(★①様式3号の１入力シート!$U$52="","",★①様式3号の１入力シート!$U$52)</f>
        <v/>
      </c>
      <c r="V310" s="305"/>
      <c r="W310" s="305"/>
      <c r="X310" s="306" t="str">
        <f>IF(★①様式3号の１入力シート!$X$52="","",★①様式3号の１入力シート!$X$52)</f>
        <v/>
      </c>
      <c r="Y310" s="307"/>
      <c r="Z310" s="20" t="s">
        <v>79</v>
      </c>
      <c r="AA310" s="306" t="str">
        <f>IF(★①様式3号の１入力シート!$AA$52="","",★①様式3号の１入力シート!$AA$52)</f>
        <v/>
      </c>
      <c r="AB310" s="307"/>
      <c r="AC310" s="20" t="s">
        <v>80</v>
      </c>
    </row>
    <row r="311" spans="1:29" ht="34.5" customHeight="1" x14ac:dyDescent="0.4">
      <c r="A311" s="6">
        <v>8</v>
      </c>
      <c r="B311" s="303" t="str">
        <f>IF(★①様式3号の１入力シート!$B$53="","",★①様式3号の１入力シート!$B$53)</f>
        <v/>
      </c>
      <c r="C311" s="303"/>
      <c r="D311" s="303"/>
      <c r="E311" s="303"/>
      <c r="F311" s="304" t="str">
        <f>IF(★①様式3号の１入力シート!$F$53="","",★①様式3号の１入力シート!$F$53)</f>
        <v/>
      </c>
      <c r="G311" s="304"/>
      <c r="H311" s="304"/>
      <c r="I311" s="304"/>
      <c r="J311" s="304"/>
      <c r="K311" s="304"/>
      <c r="L311" s="304"/>
      <c r="M311" s="304"/>
      <c r="N311" s="304"/>
      <c r="O311" s="304"/>
      <c r="P311" s="305" t="str">
        <f>IF(★①様式3号の１入力シート!$P$53="","",★①様式3号の１入力シート!$P$53)</f>
        <v/>
      </c>
      <c r="Q311" s="305"/>
      <c r="R311" s="305"/>
      <c r="S311" s="305"/>
      <c r="T311" s="305"/>
      <c r="U311" s="305" t="str">
        <f>IF(★①様式3号の１入力シート!$U$53="","",★①様式3号の１入力シート!$U$53)</f>
        <v/>
      </c>
      <c r="V311" s="305"/>
      <c r="W311" s="305"/>
      <c r="X311" s="306" t="str">
        <f>IF(★①様式3号の１入力シート!$X$53="","",★①様式3号の１入力シート!$X$53)</f>
        <v/>
      </c>
      <c r="Y311" s="307"/>
      <c r="Z311" s="20" t="s">
        <v>79</v>
      </c>
      <c r="AA311" s="306" t="str">
        <f>IF(★①様式3号の１入力シート!$AA$53="","",★①様式3号の１入力シート!$AA$53)</f>
        <v/>
      </c>
      <c r="AB311" s="307"/>
      <c r="AC311" s="20" t="s">
        <v>80</v>
      </c>
    </row>
    <row r="312" spans="1:29" ht="34.5" customHeight="1" x14ac:dyDescent="0.4">
      <c r="A312" s="6">
        <v>9</v>
      </c>
      <c r="B312" s="303" t="str">
        <f>IF(★①様式3号の１入力シート!$B$54="","",★①様式3号の１入力シート!$B$54)</f>
        <v/>
      </c>
      <c r="C312" s="303"/>
      <c r="D312" s="303"/>
      <c r="E312" s="303"/>
      <c r="F312" s="304" t="str">
        <f>IF(★①様式3号の１入力シート!$F$54="","",★①様式3号の１入力シート!$F$54)</f>
        <v/>
      </c>
      <c r="G312" s="304"/>
      <c r="H312" s="304"/>
      <c r="I312" s="304"/>
      <c r="J312" s="304"/>
      <c r="K312" s="304"/>
      <c r="L312" s="304"/>
      <c r="M312" s="304"/>
      <c r="N312" s="304"/>
      <c r="O312" s="304"/>
      <c r="P312" s="305" t="str">
        <f>IF(★①様式3号の１入力シート!$P$54="","",★①様式3号の１入力シート!$P$54)</f>
        <v/>
      </c>
      <c r="Q312" s="305"/>
      <c r="R312" s="305"/>
      <c r="S312" s="305"/>
      <c r="T312" s="305"/>
      <c r="U312" s="305" t="str">
        <f>IF(★①様式3号の１入力シート!$U$54="","",★①様式3号の１入力シート!$U$54)</f>
        <v/>
      </c>
      <c r="V312" s="305"/>
      <c r="W312" s="305"/>
      <c r="X312" s="306" t="str">
        <f>IF(★①様式3号の１入力シート!$X$54="","",★①様式3号の１入力シート!$X$54)</f>
        <v/>
      </c>
      <c r="Y312" s="307"/>
      <c r="Z312" s="20" t="s">
        <v>79</v>
      </c>
      <c r="AA312" s="306" t="str">
        <f>IF(★①様式3号の１入力シート!$AA$54="","",★①様式3号の１入力シート!$AA$54)</f>
        <v/>
      </c>
      <c r="AB312" s="307"/>
      <c r="AC312" s="20" t="s">
        <v>80</v>
      </c>
    </row>
    <row r="313" spans="1:29" ht="34.5" customHeight="1" x14ac:dyDescent="0.4">
      <c r="A313" s="6">
        <v>10</v>
      </c>
      <c r="B313" s="303" t="str">
        <f>IF(★①様式3号の１入力シート!$B$55="","",★①様式3号の１入力シート!$B$55)</f>
        <v/>
      </c>
      <c r="C313" s="303"/>
      <c r="D313" s="303"/>
      <c r="E313" s="303"/>
      <c r="F313" s="304" t="str">
        <f>IF(★①様式3号の１入力シート!$F$55="","",★①様式3号の１入力シート!$F$55)</f>
        <v/>
      </c>
      <c r="G313" s="304"/>
      <c r="H313" s="304"/>
      <c r="I313" s="304"/>
      <c r="J313" s="304"/>
      <c r="K313" s="304"/>
      <c r="L313" s="304"/>
      <c r="M313" s="304"/>
      <c r="N313" s="304"/>
      <c r="O313" s="304"/>
      <c r="P313" s="305" t="str">
        <f>IF(★①様式3号の１入力シート!$P$55="","",★①様式3号の１入力シート!$P$55)</f>
        <v/>
      </c>
      <c r="Q313" s="305"/>
      <c r="R313" s="305"/>
      <c r="S313" s="305"/>
      <c r="T313" s="305"/>
      <c r="U313" s="305" t="str">
        <f>IF(★①様式3号の１入力シート!$U$55="","",★①様式3号の１入力シート!$U$55)</f>
        <v/>
      </c>
      <c r="V313" s="305"/>
      <c r="W313" s="305"/>
      <c r="X313" s="306" t="str">
        <f>IF(★①様式3号の１入力シート!$X$55="","",★①様式3号の１入力シート!$X$55)</f>
        <v/>
      </c>
      <c r="Y313" s="307"/>
      <c r="Z313" s="20" t="s">
        <v>79</v>
      </c>
      <c r="AA313" s="306" t="str">
        <f>IF(★①様式3号の１入力シート!$AA$55="","",★①様式3号の１入力シート!$AA$55)</f>
        <v/>
      </c>
      <c r="AB313" s="307"/>
      <c r="AC313" s="20" t="s">
        <v>80</v>
      </c>
    </row>
    <row r="314" spans="1:29" ht="34.5" customHeight="1" x14ac:dyDescent="0.4">
      <c r="A314" s="6">
        <v>11</v>
      </c>
      <c r="B314" s="303" t="str">
        <f>IF(★①様式3号の１入力シート!$B$56="","",★①様式3号の１入力シート!$B$56)</f>
        <v/>
      </c>
      <c r="C314" s="303"/>
      <c r="D314" s="303"/>
      <c r="E314" s="303"/>
      <c r="F314" s="304" t="str">
        <f>IF(★①様式3号の１入力シート!$F$56="","",★①様式3号の１入力シート!$F$56)</f>
        <v/>
      </c>
      <c r="G314" s="304"/>
      <c r="H314" s="304"/>
      <c r="I314" s="304"/>
      <c r="J314" s="304"/>
      <c r="K314" s="304"/>
      <c r="L314" s="304"/>
      <c r="M314" s="304"/>
      <c r="N314" s="304"/>
      <c r="O314" s="304"/>
      <c r="P314" s="305" t="str">
        <f>IF(★①様式3号の１入力シート!$P$56="","",★①様式3号の１入力シート!$P$56)</f>
        <v/>
      </c>
      <c r="Q314" s="305"/>
      <c r="R314" s="305"/>
      <c r="S314" s="305"/>
      <c r="T314" s="305"/>
      <c r="U314" s="305" t="str">
        <f>IF(★①様式3号の１入力シート!$U$56="","",★①様式3号の１入力シート!$U$56)</f>
        <v/>
      </c>
      <c r="V314" s="305"/>
      <c r="W314" s="305"/>
      <c r="X314" s="306" t="str">
        <f>IF(★①様式3号の１入力シート!$X$56="","",★①様式3号の１入力シート!$X$56)</f>
        <v/>
      </c>
      <c r="Y314" s="307"/>
      <c r="Z314" s="20" t="s">
        <v>79</v>
      </c>
      <c r="AA314" s="306" t="str">
        <f>IF(★①様式3号の１入力シート!$AA$56="","",★①様式3号の１入力シート!$AA$56)</f>
        <v/>
      </c>
      <c r="AB314" s="307"/>
      <c r="AC314" s="20" t="s">
        <v>80</v>
      </c>
    </row>
    <row r="315" spans="1:29" ht="34.5" customHeight="1" x14ac:dyDescent="0.4">
      <c r="A315" s="6">
        <v>12</v>
      </c>
      <c r="B315" s="303" t="str">
        <f>IF(★①様式3号の１入力シート!$B$57="","",★①様式3号の１入力シート!$B$57)</f>
        <v/>
      </c>
      <c r="C315" s="303"/>
      <c r="D315" s="303"/>
      <c r="E315" s="303"/>
      <c r="F315" s="304" t="str">
        <f>IF(★①様式3号の１入力シート!$F$57="","",★①様式3号の１入力シート!$F$57)</f>
        <v/>
      </c>
      <c r="G315" s="304"/>
      <c r="H315" s="304"/>
      <c r="I315" s="304"/>
      <c r="J315" s="304"/>
      <c r="K315" s="304"/>
      <c r="L315" s="304"/>
      <c r="M315" s="304"/>
      <c r="N315" s="304"/>
      <c r="O315" s="304"/>
      <c r="P315" s="305" t="str">
        <f>IF(★①様式3号の１入力シート!$P$57="","",★①様式3号の１入力シート!$P$57)</f>
        <v/>
      </c>
      <c r="Q315" s="305"/>
      <c r="R315" s="305"/>
      <c r="S315" s="305"/>
      <c r="T315" s="305"/>
      <c r="U315" s="305" t="str">
        <f>IF(★①様式3号の１入力シート!$U$57="","",★①様式3号の１入力シート!$U$57)</f>
        <v/>
      </c>
      <c r="V315" s="305"/>
      <c r="W315" s="305"/>
      <c r="X315" s="306" t="str">
        <f>IF(★①様式3号の１入力シート!$X$57="","",★①様式3号の１入力シート!$X$57)</f>
        <v/>
      </c>
      <c r="Y315" s="307"/>
      <c r="Z315" s="20" t="s">
        <v>79</v>
      </c>
      <c r="AA315" s="306" t="str">
        <f>IF(★①様式3号の１入力シート!$AA$57="","",★①様式3号の１入力シート!$AA$57)</f>
        <v/>
      </c>
      <c r="AB315" s="307"/>
      <c r="AC315" s="20" t="s">
        <v>80</v>
      </c>
    </row>
    <row r="316" spans="1:29" ht="12" customHeight="1" x14ac:dyDescent="0.4">
      <c r="A316" s="3"/>
    </row>
    <row r="317" spans="1:29" ht="18.75" customHeight="1" x14ac:dyDescent="0.4">
      <c r="A317" s="43" t="s">
        <v>46</v>
      </c>
    </row>
    <row r="318" spans="1:29" ht="18.75" customHeight="1" x14ac:dyDescent="0.4">
      <c r="A318" s="43" t="s">
        <v>47</v>
      </c>
    </row>
    <row r="319" spans="1:29" ht="18.75" customHeight="1" x14ac:dyDescent="0.4">
      <c r="A319" s="43" t="s">
        <v>48</v>
      </c>
    </row>
    <row r="320" spans="1:29" ht="18.75" customHeight="1" x14ac:dyDescent="0.4">
      <c r="A320" s="43" t="s">
        <v>49</v>
      </c>
    </row>
    <row r="321" spans="1:29" ht="18.75" customHeight="1" x14ac:dyDescent="0.4">
      <c r="A321" s="43" t="s">
        <v>50</v>
      </c>
    </row>
    <row r="322" spans="1:29" ht="18.75" customHeight="1" x14ac:dyDescent="0.4">
      <c r="A322" s="43" t="s">
        <v>51</v>
      </c>
    </row>
    <row r="323" spans="1:29" ht="16.5" customHeight="1" x14ac:dyDescent="0.4">
      <c r="A323" s="43" t="s">
        <v>148</v>
      </c>
      <c r="B323" s="44"/>
    </row>
    <row r="324" spans="1:29" ht="51" customHeight="1" x14ac:dyDescent="0.4">
      <c r="A324" s="44"/>
      <c r="B324" s="239" t="s">
        <v>52</v>
      </c>
      <c r="C324" s="239"/>
      <c r="D324" s="239"/>
      <c r="E324" s="239"/>
      <c r="F324" s="239"/>
      <c r="G324" s="239"/>
      <c r="H324" s="239"/>
      <c r="I324" s="239"/>
      <c r="J324" s="239"/>
      <c r="K324" s="239"/>
      <c r="L324" s="239"/>
      <c r="M324" s="239"/>
      <c r="N324" s="239"/>
      <c r="O324" s="239"/>
      <c r="P324" s="239"/>
      <c r="Q324" s="239"/>
      <c r="R324" s="239"/>
      <c r="S324" s="239"/>
      <c r="T324" s="239"/>
      <c r="U324" s="239"/>
      <c r="V324" s="239"/>
      <c r="W324" s="239"/>
      <c r="X324" s="239"/>
      <c r="Y324" s="239"/>
      <c r="Z324" s="239"/>
      <c r="AA324" s="239"/>
      <c r="AB324" s="239"/>
      <c r="AC324" s="239"/>
    </row>
    <row r="325" spans="1:29" ht="9.75" customHeight="1" x14ac:dyDescent="0.4">
      <c r="A325" s="4"/>
    </row>
    <row r="326" spans="1:29" ht="14.25" x14ac:dyDescent="0.4">
      <c r="A326" s="42" t="s">
        <v>53</v>
      </c>
    </row>
    <row r="327" spans="1:29" ht="16.5" x14ac:dyDescent="0.4">
      <c r="A327" s="43" t="s">
        <v>81</v>
      </c>
      <c r="B327" s="21"/>
      <c r="C327" s="21"/>
      <c r="D327" s="21"/>
      <c r="F327" s="240"/>
      <c r="G327" s="240"/>
      <c r="H327" s="240"/>
      <c r="I327" s="240"/>
      <c r="J327" s="240"/>
      <c r="K327" s="240"/>
      <c r="L327" s="240"/>
      <c r="M327" s="240"/>
      <c r="N327" s="240"/>
      <c r="P327" s="43" t="s">
        <v>91</v>
      </c>
      <c r="Q327" s="21"/>
      <c r="R327" s="21"/>
      <c r="S327" s="21"/>
      <c r="U327" s="240"/>
      <c r="V327" s="240"/>
      <c r="W327" s="240"/>
      <c r="X327" s="240"/>
      <c r="Y327" s="240"/>
      <c r="Z327" s="240"/>
      <c r="AA327" s="240"/>
      <c r="AB327" s="240"/>
      <c r="AC327" s="240"/>
    </row>
    <row r="328" spans="1:29" ht="40.5" customHeight="1" thickBot="1" x14ac:dyDescent="0.45">
      <c r="A328" s="236" t="s">
        <v>87</v>
      </c>
      <c r="B328" s="236"/>
      <c r="C328" s="236"/>
      <c r="D328" s="236"/>
      <c r="E328" s="236"/>
      <c r="F328" s="236"/>
      <c r="G328" s="236"/>
      <c r="H328" s="236" t="s">
        <v>88</v>
      </c>
      <c r="I328" s="236"/>
      <c r="J328" s="236"/>
      <c r="K328" s="236"/>
      <c r="L328" s="236"/>
      <c r="M328" s="236"/>
      <c r="N328" s="236"/>
      <c r="P328" s="236" t="s">
        <v>87</v>
      </c>
      <c r="Q328" s="236"/>
      <c r="R328" s="236"/>
      <c r="S328" s="236"/>
      <c r="T328" s="236"/>
      <c r="U328" s="236"/>
      <c r="V328" s="236"/>
      <c r="W328" s="264" t="s">
        <v>88</v>
      </c>
      <c r="X328" s="264"/>
      <c r="Y328" s="264"/>
      <c r="Z328" s="264"/>
      <c r="AA328" s="264"/>
      <c r="AB328" s="264"/>
      <c r="AC328" s="264"/>
    </row>
    <row r="329" spans="1:29" ht="21.75" customHeight="1" x14ac:dyDescent="0.4">
      <c r="A329" s="210" t="s">
        <v>89</v>
      </c>
      <c r="B329" s="211"/>
      <c r="C329" s="211"/>
      <c r="D329" s="211"/>
      <c r="E329" s="211"/>
      <c r="F329" s="211"/>
      <c r="G329" s="212"/>
      <c r="H329" s="101">
        <v>20000</v>
      </c>
      <c r="I329" s="102"/>
      <c r="J329" s="102"/>
      <c r="K329" s="102"/>
      <c r="L329" s="102"/>
      <c r="M329" s="102"/>
      <c r="N329" s="103"/>
      <c r="P329" s="236" t="s">
        <v>92</v>
      </c>
      <c r="Q329" s="236"/>
      <c r="R329" s="236"/>
      <c r="S329" s="236"/>
      <c r="T329" s="236"/>
      <c r="U329" s="236"/>
      <c r="V329" s="237"/>
      <c r="W329" s="311">
        <f>★①様式3号の１入力シート!$W$71</f>
        <v>0</v>
      </c>
      <c r="X329" s="326"/>
      <c r="Y329" s="326"/>
      <c r="Z329" s="326"/>
      <c r="AA329" s="326"/>
      <c r="AB329" s="326"/>
      <c r="AC329" s="327"/>
    </row>
    <row r="330" spans="1:29" ht="21.75" customHeight="1" thickBot="1" x14ac:dyDescent="0.45">
      <c r="A330" s="213"/>
      <c r="B330" s="106"/>
      <c r="C330" s="106"/>
      <c r="D330" s="106"/>
      <c r="E330" s="106"/>
      <c r="F330" s="106"/>
      <c r="G330" s="214"/>
      <c r="H330" s="308"/>
      <c r="I330" s="309"/>
      <c r="J330" s="309"/>
      <c r="K330" s="309"/>
      <c r="L330" s="309"/>
      <c r="M330" s="309"/>
      <c r="N330" s="310"/>
      <c r="P330" s="236"/>
      <c r="Q330" s="236"/>
      <c r="R330" s="236"/>
      <c r="S330" s="236"/>
      <c r="T330" s="236"/>
      <c r="U330" s="236"/>
      <c r="V330" s="237"/>
      <c r="W330" s="328"/>
      <c r="X330" s="329"/>
      <c r="Y330" s="329"/>
      <c r="Z330" s="329"/>
      <c r="AA330" s="329"/>
      <c r="AB330" s="329"/>
      <c r="AC330" s="330"/>
    </row>
    <row r="331" spans="1:29" ht="21.75" customHeight="1" thickBot="1" x14ac:dyDescent="0.45">
      <c r="A331" s="317" t="str">
        <f>IF(★①様式3号の１入力シート!$A$73="","",★①様式3号の１入力シート!$A$73)</f>
        <v/>
      </c>
      <c r="B331" s="318"/>
      <c r="C331" s="318"/>
      <c r="D331" s="318"/>
      <c r="E331" s="318"/>
      <c r="F331" s="318"/>
      <c r="G331" s="319"/>
      <c r="H331" s="101" t="str">
        <f>IF(★①様式3号の１入力シート!$H$73="","",★①様式3号の１入力シート!$H$73)</f>
        <v/>
      </c>
      <c r="I331" s="102"/>
      <c r="J331" s="102"/>
      <c r="K331" s="102"/>
      <c r="L331" s="102"/>
      <c r="M331" s="102"/>
      <c r="N331" s="103"/>
      <c r="R331" s="238"/>
      <c r="S331" s="238"/>
      <c r="T331" s="238"/>
      <c r="U331" s="238"/>
      <c r="V331" s="238"/>
      <c r="W331" s="238"/>
      <c r="X331" s="238"/>
      <c r="Y331" s="238"/>
      <c r="Z331" s="238"/>
      <c r="AA331" s="238"/>
      <c r="AB331" s="238"/>
      <c r="AC331" s="238"/>
    </row>
    <row r="332" spans="1:29" ht="21.75" customHeight="1" x14ac:dyDescent="0.4">
      <c r="A332" s="320"/>
      <c r="B332" s="321"/>
      <c r="C332" s="321"/>
      <c r="D332" s="321"/>
      <c r="E332" s="321"/>
      <c r="F332" s="321"/>
      <c r="G332" s="322"/>
      <c r="H332" s="308"/>
      <c r="I332" s="309"/>
      <c r="J332" s="309"/>
      <c r="K332" s="309"/>
      <c r="L332" s="309"/>
      <c r="M332" s="309"/>
      <c r="N332" s="310"/>
      <c r="P332" s="253" t="s">
        <v>144</v>
      </c>
      <c r="Q332" s="254"/>
      <c r="R332" s="254"/>
      <c r="S332" s="254"/>
      <c r="T332" s="254"/>
      <c r="U332" s="254"/>
      <c r="V332" s="254"/>
      <c r="W332" s="254"/>
      <c r="X332" s="254"/>
      <c r="Y332" s="254"/>
      <c r="Z332" s="254"/>
      <c r="AA332" s="254"/>
      <c r="AB332" s="254"/>
      <c r="AC332" s="255"/>
    </row>
    <row r="333" spans="1:29" ht="21.75" customHeight="1" x14ac:dyDescent="0.4">
      <c r="A333" s="317" t="str">
        <f>IF(★①様式3号の１入力シート!$A$75="","",★①様式3号の１入力シート!$A$75)</f>
        <v/>
      </c>
      <c r="B333" s="318"/>
      <c r="C333" s="318"/>
      <c r="D333" s="318"/>
      <c r="E333" s="318"/>
      <c r="F333" s="318"/>
      <c r="G333" s="319"/>
      <c r="H333" s="101" t="str">
        <f>IF(★①様式3号の１入力シート!$H$75="","",★①様式3号の１入力シート!$H$75)</f>
        <v/>
      </c>
      <c r="I333" s="102"/>
      <c r="J333" s="102"/>
      <c r="K333" s="102"/>
      <c r="L333" s="102"/>
      <c r="M333" s="102"/>
      <c r="N333" s="103"/>
      <c r="P333" s="32"/>
      <c r="Q333" s="23"/>
      <c r="R333" s="9" t="s">
        <v>102</v>
      </c>
      <c r="AC333" s="33"/>
    </row>
    <row r="334" spans="1:29" ht="21.75" customHeight="1" x14ac:dyDescent="0.4">
      <c r="A334" s="320"/>
      <c r="B334" s="321"/>
      <c r="C334" s="321"/>
      <c r="D334" s="321"/>
      <c r="E334" s="321"/>
      <c r="F334" s="321"/>
      <c r="G334" s="322"/>
      <c r="H334" s="308"/>
      <c r="I334" s="309"/>
      <c r="J334" s="309"/>
      <c r="K334" s="309"/>
      <c r="L334" s="309"/>
      <c r="M334" s="309"/>
      <c r="N334" s="310"/>
      <c r="P334" s="32"/>
      <c r="AC334" s="33"/>
    </row>
    <row r="335" spans="1:29" ht="21.75" customHeight="1" x14ac:dyDescent="0.4">
      <c r="A335" s="317" t="str">
        <f>IF(★①様式3号の１入力シート!$A$77="","",★①様式3号の１入力シート!$A$77)</f>
        <v/>
      </c>
      <c r="B335" s="318"/>
      <c r="C335" s="318"/>
      <c r="D335" s="318"/>
      <c r="E335" s="318"/>
      <c r="F335" s="318"/>
      <c r="G335" s="319"/>
      <c r="H335" s="101" t="str">
        <f>IF(★①様式3号の１入力シート!$H$77="","",★①様式3号の１入力シート!$H$77)</f>
        <v/>
      </c>
      <c r="I335" s="102"/>
      <c r="J335" s="102"/>
      <c r="K335" s="102"/>
      <c r="L335" s="102"/>
      <c r="M335" s="102"/>
      <c r="N335" s="103"/>
      <c r="P335" s="32"/>
      <c r="Q335" s="24"/>
      <c r="R335" s="9" t="s">
        <v>182</v>
      </c>
      <c r="AC335" s="33"/>
    </row>
    <row r="336" spans="1:29" ht="21.75" customHeight="1" thickBot="1" x14ac:dyDescent="0.45">
      <c r="A336" s="320"/>
      <c r="B336" s="321"/>
      <c r="C336" s="321"/>
      <c r="D336" s="321"/>
      <c r="E336" s="321"/>
      <c r="F336" s="321"/>
      <c r="G336" s="322"/>
      <c r="H336" s="323"/>
      <c r="I336" s="324"/>
      <c r="J336" s="324"/>
      <c r="K336" s="324"/>
      <c r="L336" s="324"/>
      <c r="M336" s="324"/>
      <c r="N336" s="325"/>
      <c r="P336" s="34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35"/>
    </row>
    <row r="337" spans="1:29" ht="21.75" customHeight="1" x14ac:dyDescent="0.4">
      <c r="A337" s="236" t="s">
        <v>90</v>
      </c>
      <c r="B337" s="236"/>
      <c r="C337" s="236"/>
      <c r="D337" s="236"/>
      <c r="E337" s="236"/>
      <c r="F337" s="236"/>
      <c r="G337" s="237"/>
      <c r="H337" s="311">
        <f>IF(★①様式3号の１入力シート!$H$79="","",★①様式3号の１入力シート!$H$79)</f>
        <v>20000</v>
      </c>
      <c r="I337" s="312"/>
      <c r="J337" s="312"/>
      <c r="K337" s="312"/>
      <c r="L337" s="312"/>
      <c r="M337" s="312"/>
      <c r="N337" s="313"/>
      <c r="P337" s="262" t="s">
        <v>101</v>
      </c>
      <c r="Q337" s="263"/>
      <c r="R337" s="263"/>
      <c r="S337" s="256"/>
      <c r="T337" s="256"/>
      <c r="U337" s="256"/>
      <c r="V337" s="256"/>
      <c r="W337" s="256"/>
      <c r="X337" s="256"/>
      <c r="Y337" s="256"/>
      <c r="Z337" s="256"/>
      <c r="AA337" s="256"/>
      <c r="AB337" s="256"/>
      <c r="AC337" s="257"/>
    </row>
    <row r="338" spans="1:29" ht="21.75" customHeight="1" thickBot="1" x14ac:dyDescent="0.45">
      <c r="A338" s="236"/>
      <c r="B338" s="236"/>
      <c r="C338" s="236"/>
      <c r="D338" s="236"/>
      <c r="E338" s="236"/>
      <c r="F338" s="236"/>
      <c r="G338" s="237"/>
      <c r="H338" s="314"/>
      <c r="I338" s="315"/>
      <c r="J338" s="315"/>
      <c r="K338" s="315"/>
      <c r="L338" s="315"/>
      <c r="M338" s="315"/>
      <c r="N338" s="316"/>
      <c r="P338" s="260" t="s">
        <v>104</v>
      </c>
      <c r="Q338" s="261"/>
      <c r="R338" s="261"/>
      <c r="S338" s="258"/>
      <c r="T338" s="258"/>
      <c r="U338" s="258"/>
      <c r="V338" s="258"/>
      <c r="W338" s="258"/>
      <c r="X338" s="258"/>
      <c r="Y338" s="258"/>
      <c r="Z338" s="258"/>
      <c r="AA338" s="258"/>
      <c r="AB338" s="258"/>
      <c r="AC338" s="259"/>
    </row>
    <row r="340" spans="1:29" ht="15.75" customHeight="1" x14ac:dyDescent="0.4">
      <c r="A340" s="43" t="s">
        <v>54</v>
      </c>
    </row>
    <row r="341" spans="1:29" ht="20.25" customHeight="1" x14ac:dyDescent="0.4">
      <c r="A341" s="22" t="s">
        <v>95</v>
      </c>
      <c r="B341" s="45" t="s">
        <v>97</v>
      </c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</row>
    <row r="342" spans="1:29" ht="33" customHeight="1" x14ac:dyDescent="0.4">
      <c r="A342" s="22" t="s">
        <v>96</v>
      </c>
      <c r="B342" s="94" t="s">
        <v>98</v>
      </c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</row>
    <row r="343" spans="1:29" ht="46.5" customHeight="1" x14ac:dyDescent="0.4">
      <c r="A343" s="22" t="s">
        <v>93</v>
      </c>
      <c r="B343" s="94" t="s">
        <v>94</v>
      </c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</row>
    <row r="344" spans="1:29" ht="17.25" customHeight="1" x14ac:dyDescent="0.4">
      <c r="A344" s="9" t="s">
        <v>99</v>
      </c>
      <c r="B344" s="44" t="s">
        <v>175</v>
      </c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</row>
  </sheetData>
  <sheetProtection sheet="1" objects="1" scenarios="1"/>
  <mergeCells count="824">
    <mergeCell ref="P337:R337"/>
    <mergeCell ref="S337:AC338"/>
    <mergeCell ref="P338:R338"/>
    <mergeCell ref="B342:AC342"/>
    <mergeCell ref="B343:AC343"/>
    <mergeCell ref="A333:G334"/>
    <mergeCell ref="H333:N334"/>
    <mergeCell ref="A335:G336"/>
    <mergeCell ref="H335:N336"/>
    <mergeCell ref="A337:G338"/>
    <mergeCell ref="H337:N338"/>
    <mergeCell ref="A329:G330"/>
    <mergeCell ref="H329:N330"/>
    <mergeCell ref="P329:V330"/>
    <mergeCell ref="W329:AC330"/>
    <mergeCell ref="A331:G332"/>
    <mergeCell ref="H331:N332"/>
    <mergeCell ref="R331:AC331"/>
    <mergeCell ref="P332:AC332"/>
    <mergeCell ref="B324:AC324"/>
    <mergeCell ref="F327:N327"/>
    <mergeCell ref="U327:AC327"/>
    <mergeCell ref="A328:G328"/>
    <mergeCell ref="H328:N328"/>
    <mergeCell ref="P328:V328"/>
    <mergeCell ref="W328:AC328"/>
    <mergeCell ref="B315:E315"/>
    <mergeCell ref="F315:O315"/>
    <mergeCell ref="P315:T315"/>
    <mergeCell ref="U315:W315"/>
    <mergeCell ref="X315:Y315"/>
    <mergeCell ref="AA315:AB315"/>
    <mergeCell ref="B314:E314"/>
    <mergeCell ref="F314:O314"/>
    <mergeCell ref="P314:T314"/>
    <mergeCell ref="U314:W314"/>
    <mergeCell ref="X314:Y314"/>
    <mergeCell ref="AA314:AB314"/>
    <mergeCell ref="B313:E313"/>
    <mergeCell ref="F313:O313"/>
    <mergeCell ref="P313:T313"/>
    <mergeCell ref="U313:W313"/>
    <mergeCell ref="X313:Y313"/>
    <mergeCell ref="AA313:AB313"/>
    <mergeCell ref="B312:E312"/>
    <mergeCell ref="F312:O312"/>
    <mergeCell ref="P312:T312"/>
    <mergeCell ref="U312:W312"/>
    <mergeCell ref="X312:Y312"/>
    <mergeCell ref="AA312:AB312"/>
    <mergeCell ref="B311:E311"/>
    <mergeCell ref="F311:O311"/>
    <mergeCell ref="P311:T311"/>
    <mergeCell ref="U311:W311"/>
    <mergeCell ref="X311:Y311"/>
    <mergeCell ref="AA311:AB311"/>
    <mergeCell ref="B310:E310"/>
    <mergeCell ref="F310:O310"/>
    <mergeCell ref="P310:T310"/>
    <mergeCell ref="U310:W310"/>
    <mergeCell ref="X310:Y310"/>
    <mergeCell ref="AA310:AB310"/>
    <mergeCell ref="B309:E309"/>
    <mergeCell ref="F309:O309"/>
    <mergeCell ref="P309:T309"/>
    <mergeCell ref="U309:W309"/>
    <mergeCell ref="X309:Y309"/>
    <mergeCell ref="AA309:AB309"/>
    <mergeCell ref="B308:E308"/>
    <mergeCell ref="F308:O308"/>
    <mergeCell ref="P308:T308"/>
    <mergeCell ref="U308:W308"/>
    <mergeCell ref="X308:Y308"/>
    <mergeCell ref="AA308:AB308"/>
    <mergeCell ref="B307:E307"/>
    <mergeCell ref="F307:O307"/>
    <mergeCell ref="P307:T307"/>
    <mergeCell ref="U307:W307"/>
    <mergeCell ref="X307:Y307"/>
    <mergeCell ref="AA307:AB307"/>
    <mergeCell ref="B306:E306"/>
    <mergeCell ref="F306:O306"/>
    <mergeCell ref="P306:T306"/>
    <mergeCell ref="U306:W306"/>
    <mergeCell ref="X306:Y306"/>
    <mergeCell ref="AA306:AB306"/>
    <mergeCell ref="B303:E303"/>
    <mergeCell ref="F303:O303"/>
    <mergeCell ref="P303:T303"/>
    <mergeCell ref="U303:W303"/>
    <mergeCell ref="X303:Z303"/>
    <mergeCell ref="AA303:AC303"/>
    <mergeCell ref="B305:E305"/>
    <mergeCell ref="F305:O305"/>
    <mergeCell ref="P305:T305"/>
    <mergeCell ref="U305:W305"/>
    <mergeCell ref="X305:Y305"/>
    <mergeCell ref="AA305:AB305"/>
    <mergeCell ref="B304:E304"/>
    <mergeCell ref="F304:O304"/>
    <mergeCell ref="P304:T304"/>
    <mergeCell ref="U304:W304"/>
    <mergeCell ref="X304:Y304"/>
    <mergeCell ref="AA304:AB304"/>
    <mergeCell ref="X298:Y299"/>
    <mergeCell ref="Z298:AC298"/>
    <mergeCell ref="Z299:AC299"/>
    <mergeCell ref="A292:C292"/>
    <mergeCell ref="D292:J292"/>
    <mergeCell ref="K292:M292"/>
    <mergeCell ref="N292:P292"/>
    <mergeCell ref="Q292:R292"/>
    <mergeCell ref="S292:W292"/>
    <mergeCell ref="A294:C295"/>
    <mergeCell ref="D294:E294"/>
    <mergeCell ref="F294:AC294"/>
    <mergeCell ref="D295:E295"/>
    <mergeCell ref="F295:AC295"/>
    <mergeCell ref="O286:T286"/>
    <mergeCell ref="A281:C281"/>
    <mergeCell ref="D281:E281"/>
    <mergeCell ref="W297:AC297"/>
    <mergeCell ref="Y292:Z292"/>
    <mergeCell ref="AA292:AC292"/>
    <mergeCell ref="A293:C293"/>
    <mergeCell ref="D293:U293"/>
    <mergeCell ref="V293:X293"/>
    <mergeCell ref="Y293:AC293"/>
    <mergeCell ref="F281:K281"/>
    <mergeCell ref="L281:W281"/>
    <mergeCell ref="F278:K278"/>
    <mergeCell ref="L278:W278"/>
    <mergeCell ref="X278:AC278"/>
    <mergeCell ref="X281:AC281"/>
    <mergeCell ref="A282:B289"/>
    <mergeCell ref="C282:AC282"/>
    <mergeCell ref="F283:K283"/>
    <mergeCell ref="O283:T283"/>
    <mergeCell ref="X283:AC283"/>
    <mergeCell ref="X286:AC286"/>
    <mergeCell ref="F287:K287"/>
    <mergeCell ref="O287:T287"/>
    <mergeCell ref="X287:AC288"/>
    <mergeCell ref="F288:K288"/>
    <mergeCell ref="O288:T288"/>
    <mergeCell ref="F284:K284"/>
    <mergeCell ref="O284:T284"/>
    <mergeCell ref="X284:AC284"/>
    <mergeCell ref="F285:K285"/>
    <mergeCell ref="O285:T285"/>
    <mergeCell ref="X285:AC285"/>
    <mergeCell ref="F289:K289"/>
    <mergeCell ref="O289:T289"/>
    <mergeCell ref="F286:K286"/>
    <mergeCell ref="A279:C280"/>
    <mergeCell ref="D279:E279"/>
    <mergeCell ref="F279:K279"/>
    <mergeCell ref="L279:W279"/>
    <mergeCell ref="X279:AC279"/>
    <mergeCell ref="D280:E280"/>
    <mergeCell ref="F280:K280"/>
    <mergeCell ref="L280:W280"/>
    <mergeCell ref="X280:AC280"/>
    <mergeCell ref="A277:C278"/>
    <mergeCell ref="D277:E277"/>
    <mergeCell ref="F277:K277"/>
    <mergeCell ref="L277:W277"/>
    <mergeCell ref="A272:C272"/>
    <mergeCell ref="D272:O272"/>
    <mergeCell ref="P272:R272"/>
    <mergeCell ref="S272:AC272"/>
    <mergeCell ref="A274:C274"/>
    <mergeCell ref="D274:H274"/>
    <mergeCell ref="J274:O274"/>
    <mergeCell ref="P274:T274"/>
    <mergeCell ref="U274:AC274"/>
    <mergeCell ref="D275:E275"/>
    <mergeCell ref="F275:K275"/>
    <mergeCell ref="L275:W275"/>
    <mergeCell ref="X275:AC275"/>
    <mergeCell ref="A276:C276"/>
    <mergeCell ref="D276:E276"/>
    <mergeCell ref="F276:K276"/>
    <mergeCell ref="L276:W276"/>
    <mergeCell ref="X276:AC276"/>
    <mergeCell ref="X277:AC277"/>
    <mergeCell ref="D278:E278"/>
    <mergeCell ref="A270:C270"/>
    <mergeCell ref="D270:E270"/>
    <mergeCell ref="F270:O270"/>
    <mergeCell ref="P270:Q270"/>
    <mergeCell ref="R270:AC270"/>
    <mergeCell ref="A271:C271"/>
    <mergeCell ref="E271:H271"/>
    <mergeCell ref="I271:AC271"/>
    <mergeCell ref="P261:S261"/>
    <mergeCell ref="T261:AC261"/>
    <mergeCell ref="A263:AC263"/>
    <mergeCell ref="A264:AC264"/>
    <mergeCell ref="V267:W267"/>
    <mergeCell ref="A268:C269"/>
    <mergeCell ref="D268:AC268"/>
    <mergeCell ref="D269:AC269"/>
    <mergeCell ref="P251:R251"/>
    <mergeCell ref="S251:AC252"/>
    <mergeCell ref="P252:R252"/>
    <mergeCell ref="B256:AC256"/>
    <mergeCell ref="B257:AC257"/>
    <mergeCell ref="P260:S260"/>
    <mergeCell ref="A247:G248"/>
    <mergeCell ref="H247:N248"/>
    <mergeCell ref="A249:G250"/>
    <mergeCell ref="H249:N250"/>
    <mergeCell ref="A251:G252"/>
    <mergeCell ref="H251:N252"/>
    <mergeCell ref="T260:Y260"/>
    <mergeCell ref="Z260:AC260"/>
    <mergeCell ref="A243:G244"/>
    <mergeCell ref="H243:N244"/>
    <mergeCell ref="P243:V244"/>
    <mergeCell ref="W243:AC244"/>
    <mergeCell ref="A245:G246"/>
    <mergeCell ref="H245:N246"/>
    <mergeCell ref="R245:AC245"/>
    <mergeCell ref="P246:AC246"/>
    <mergeCell ref="B238:AC238"/>
    <mergeCell ref="F241:N241"/>
    <mergeCell ref="U241:AC241"/>
    <mergeCell ref="A242:G242"/>
    <mergeCell ref="H242:N242"/>
    <mergeCell ref="P242:V242"/>
    <mergeCell ref="W242:AC242"/>
    <mergeCell ref="B229:E229"/>
    <mergeCell ref="F229:O229"/>
    <mergeCell ref="P229:T229"/>
    <mergeCell ref="U229:W229"/>
    <mergeCell ref="X229:Y229"/>
    <mergeCell ref="AA229:AB229"/>
    <mergeCell ref="B228:E228"/>
    <mergeCell ref="F228:O228"/>
    <mergeCell ref="P228:T228"/>
    <mergeCell ref="U228:W228"/>
    <mergeCell ref="X228:Y228"/>
    <mergeCell ref="AA228:AB228"/>
    <mergeCell ref="B227:E227"/>
    <mergeCell ref="F227:O227"/>
    <mergeCell ref="P227:T227"/>
    <mergeCell ref="U227:W227"/>
    <mergeCell ref="X227:Y227"/>
    <mergeCell ref="AA227:AB227"/>
    <mergeCell ref="B226:E226"/>
    <mergeCell ref="F226:O226"/>
    <mergeCell ref="P226:T226"/>
    <mergeCell ref="U226:W226"/>
    <mergeCell ref="X226:Y226"/>
    <mergeCell ref="AA226:AB226"/>
    <mergeCell ref="B225:E225"/>
    <mergeCell ref="F225:O225"/>
    <mergeCell ref="P225:T225"/>
    <mergeCell ref="U225:W225"/>
    <mergeCell ref="X225:Y225"/>
    <mergeCell ref="AA225:AB225"/>
    <mergeCell ref="B224:E224"/>
    <mergeCell ref="F224:O224"/>
    <mergeCell ref="P224:T224"/>
    <mergeCell ref="U224:W224"/>
    <mergeCell ref="X224:Y224"/>
    <mergeCell ref="AA224:AB224"/>
    <mergeCell ref="B223:E223"/>
    <mergeCell ref="F223:O223"/>
    <mergeCell ref="P223:T223"/>
    <mergeCell ref="U223:W223"/>
    <mergeCell ref="X223:Y223"/>
    <mergeCell ref="AA223:AB223"/>
    <mergeCell ref="B222:E222"/>
    <mergeCell ref="F222:O222"/>
    <mergeCell ref="P222:T222"/>
    <mergeCell ref="U222:W222"/>
    <mergeCell ref="X222:Y222"/>
    <mergeCell ref="AA222:AB222"/>
    <mergeCell ref="B221:E221"/>
    <mergeCell ref="F221:O221"/>
    <mergeCell ref="P221:T221"/>
    <mergeCell ref="U221:W221"/>
    <mergeCell ref="X221:Y221"/>
    <mergeCell ref="AA221:AB221"/>
    <mergeCell ref="B220:E220"/>
    <mergeCell ref="F220:O220"/>
    <mergeCell ref="P220:T220"/>
    <mergeCell ref="U220:W220"/>
    <mergeCell ref="X220:Y220"/>
    <mergeCell ref="AA220:AB220"/>
    <mergeCell ref="B217:E217"/>
    <mergeCell ref="F217:O217"/>
    <mergeCell ref="P217:T217"/>
    <mergeCell ref="U217:W217"/>
    <mergeCell ref="X217:Z217"/>
    <mergeCell ref="AA217:AC217"/>
    <mergeCell ref="B219:E219"/>
    <mergeCell ref="F219:O219"/>
    <mergeCell ref="P219:T219"/>
    <mergeCell ref="U219:W219"/>
    <mergeCell ref="X219:Y219"/>
    <mergeCell ref="AA219:AB219"/>
    <mergeCell ref="B218:E218"/>
    <mergeCell ref="F218:O218"/>
    <mergeCell ref="P218:T218"/>
    <mergeCell ref="U218:W218"/>
    <mergeCell ref="X218:Y218"/>
    <mergeCell ref="AA218:AB218"/>
    <mergeCell ref="X212:Y213"/>
    <mergeCell ref="Z212:AC212"/>
    <mergeCell ref="Z213:AC213"/>
    <mergeCell ref="A206:C206"/>
    <mergeCell ref="D206:J206"/>
    <mergeCell ref="K206:M206"/>
    <mergeCell ref="N206:P206"/>
    <mergeCell ref="Q206:R206"/>
    <mergeCell ref="S206:W206"/>
    <mergeCell ref="A208:C209"/>
    <mergeCell ref="D208:E208"/>
    <mergeCell ref="F208:AC208"/>
    <mergeCell ref="D209:E209"/>
    <mergeCell ref="F209:AC209"/>
    <mergeCell ref="O200:T200"/>
    <mergeCell ref="A195:C195"/>
    <mergeCell ref="D195:E195"/>
    <mergeCell ref="W211:AC211"/>
    <mergeCell ref="Y206:Z206"/>
    <mergeCell ref="AA206:AC206"/>
    <mergeCell ref="A207:C207"/>
    <mergeCell ref="D207:U207"/>
    <mergeCell ref="V207:X207"/>
    <mergeCell ref="Y207:AC207"/>
    <mergeCell ref="F195:K195"/>
    <mergeCell ref="L195:W195"/>
    <mergeCell ref="F192:K192"/>
    <mergeCell ref="L192:W192"/>
    <mergeCell ref="X192:AC192"/>
    <mergeCell ref="X195:AC195"/>
    <mergeCell ref="A196:B203"/>
    <mergeCell ref="C196:AC196"/>
    <mergeCell ref="F197:K197"/>
    <mergeCell ref="O197:T197"/>
    <mergeCell ref="X197:AC197"/>
    <mergeCell ref="X200:AC200"/>
    <mergeCell ref="F201:K201"/>
    <mergeCell ref="O201:T201"/>
    <mergeCell ref="X201:AC202"/>
    <mergeCell ref="F202:K202"/>
    <mergeCell ref="O202:T202"/>
    <mergeCell ref="F198:K198"/>
    <mergeCell ref="O198:T198"/>
    <mergeCell ref="X198:AC198"/>
    <mergeCell ref="F199:K199"/>
    <mergeCell ref="O199:T199"/>
    <mergeCell ref="X199:AC199"/>
    <mergeCell ref="F203:K203"/>
    <mergeCell ref="O203:T203"/>
    <mergeCell ref="F200:K200"/>
    <mergeCell ref="A193:C194"/>
    <mergeCell ref="D193:E193"/>
    <mergeCell ref="F193:K193"/>
    <mergeCell ref="L193:W193"/>
    <mergeCell ref="X193:AC193"/>
    <mergeCell ref="D194:E194"/>
    <mergeCell ref="F194:K194"/>
    <mergeCell ref="L194:W194"/>
    <mergeCell ref="X194:AC194"/>
    <mergeCell ref="A191:C192"/>
    <mergeCell ref="D191:E191"/>
    <mergeCell ref="F191:K191"/>
    <mergeCell ref="L191:W191"/>
    <mergeCell ref="A186:C186"/>
    <mergeCell ref="D186:O186"/>
    <mergeCell ref="P186:R186"/>
    <mergeCell ref="S186:AC186"/>
    <mergeCell ref="A188:C188"/>
    <mergeCell ref="D188:H188"/>
    <mergeCell ref="J188:O188"/>
    <mergeCell ref="P188:T188"/>
    <mergeCell ref="U188:AC188"/>
    <mergeCell ref="D189:E189"/>
    <mergeCell ref="F189:K189"/>
    <mergeCell ref="L189:W189"/>
    <mergeCell ref="X189:AC189"/>
    <mergeCell ref="A190:C190"/>
    <mergeCell ref="D190:E190"/>
    <mergeCell ref="F190:K190"/>
    <mergeCell ref="L190:W190"/>
    <mergeCell ref="X190:AC190"/>
    <mergeCell ref="X191:AC191"/>
    <mergeCell ref="D192:E192"/>
    <mergeCell ref="A184:C184"/>
    <mergeCell ref="D184:E184"/>
    <mergeCell ref="F184:O184"/>
    <mergeCell ref="P184:Q184"/>
    <mergeCell ref="R184:AC184"/>
    <mergeCell ref="A185:C185"/>
    <mergeCell ref="E185:H185"/>
    <mergeCell ref="I185:AC185"/>
    <mergeCell ref="P175:S175"/>
    <mergeCell ref="T175:AC175"/>
    <mergeCell ref="A177:AC177"/>
    <mergeCell ref="A178:AC178"/>
    <mergeCell ref="V181:W181"/>
    <mergeCell ref="A182:C183"/>
    <mergeCell ref="D182:AC182"/>
    <mergeCell ref="D183:AC183"/>
    <mergeCell ref="P165:R165"/>
    <mergeCell ref="S165:AC166"/>
    <mergeCell ref="P166:R166"/>
    <mergeCell ref="B170:AC170"/>
    <mergeCell ref="B171:AC171"/>
    <mergeCell ref="P174:S174"/>
    <mergeCell ref="A161:G162"/>
    <mergeCell ref="H161:N162"/>
    <mergeCell ref="A163:G164"/>
    <mergeCell ref="H163:N164"/>
    <mergeCell ref="A165:G166"/>
    <mergeCell ref="H165:N166"/>
    <mergeCell ref="T174:Y174"/>
    <mergeCell ref="Z174:AC174"/>
    <mergeCell ref="A157:G158"/>
    <mergeCell ref="H157:N158"/>
    <mergeCell ref="P157:V158"/>
    <mergeCell ref="W157:AC158"/>
    <mergeCell ref="A159:G160"/>
    <mergeCell ref="H159:N160"/>
    <mergeCell ref="R159:AC159"/>
    <mergeCell ref="P160:AC160"/>
    <mergeCell ref="B152:AC152"/>
    <mergeCell ref="F155:N155"/>
    <mergeCell ref="U155:AC155"/>
    <mergeCell ref="A156:G156"/>
    <mergeCell ref="H156:N156"/>
    <mergeCell ref="P156:V156"/>
    <mergeCell ref="W156:AC156"/>
    <mergeCell ref="B143:E143"/>
    <mergeCell ref="F143:O143"/>
    <mergeCell ref="P143:T143"/>
    <mergeCell ref="U143:W143"/>
    <mergeCell ref="X143:Y143"/>
    <mergeCell ref="AA143:AB143"/>
    <mergeCell ref="B142:E142"/>
    <mergeCell ref="F142:O142"/>
    <mergeCell ref="P142:T142"/>
    <mergeCell ref="U142:W142"/>
    <mergeCell ref="X142:Y142"/>
    <mergeCell ref="AA142:AB142"/>
    <mergeCell ref="B141:E141"/>
    <mergeCell ref="F141:O141"/>
    <mergeCell ref="P141:T141"/>
    <mergeCell ref="U141:W141"/>
    <mergeCell ref="X141:Y141"/>
    <mergeCell ref="AA141:AB141"/>
    <mergeCell ref="B140:E140"/>
    <mergeCell ref="F140:O140"/>
    <mergeCell ref="P140:T140"/>
    <mergeCell ref="U140:W140"/>
    <mergeCell ref="X140:Y140"/>
    <mergeCell ref="AA140:AB140"/>
    <mergeCell ref="B139:E139"/>
    <mergeCell ref="F139:O139"/>
    <mergeCell ref="P139:T139"/>
    <mergeCell ref="U139:W139"/>
    <mergeCell ref="X139:Y139"/>
    <mergeCell ref="AA139:AB139"/>
    <mergeCell ref="B138:E138"/>
    <mergeCell ref="F138:O138"/>
    <mergeCell ref="P138:T138"/>
    <mergeCell ref="U138:W138"/>
    <mergeCell ref="X138:Y138"/>
    <mergeCell ref="AA138:AB138"/>
    <mergeCell ref="B137:E137"/>
    <mergeCell ref="F137:O137"/>
    <mergeCell ref="P137:T137"/>
    <mergeCell ref="U137:W137"/>
    <mergeCell ref="X137:Y137"/>
    <mergeCell ref="AA137:AB137"/>
    <mergeCell ref="B136:E136"/>
    <mergeCell ref="F136:O136"/>
    <mergeCell ref="P136:T136"/>
    <mergeCell ref="U136:W136"/>
    <mergeCell ref="X136:Y136"/>
    <mergeCell ref="AA136:AB136"/>
    <mergeCell ref="B135:E135"/>
    <mergeCell ref="F135:O135"/>
    <mergeCell ref="P135:T135"/>
    <mergeCell ref="U135:W135"/>
    <mergeCell ref="X135:Y135"/>
    <mergeCell ref="AA135:AB135"/>
    <mergeCell ref="B134:E134"/>
    <mergeCell ref="F134:O134"/>
    <mergeCell ref="P134:T134"/>
    <mergeCell ref="U134:W134"/>
    <mergeCell ref="X134:Y134"/>
    <mergeCell ref="AA134:AB134"/>
    <mergeCell ref="B131:E131"/>
    <mergeCell ref="F131:O131"/>
    <mergeCell ref="P131:T131"/>
    <mergeCell ref="U131:W131"/>
    <mergeCell ref="X131:Z131"/>
    <mergeCell ref="AA131:AC131"/>
    <mergeCell ref="B133:E133"/>
    <mergeCell ref="F133:O133"/>
    <mergeCell ref="P133:T133"/>
    <mergeCell ref="U133:W133"/>
    <mergeCell ref="X133:Y133"/>
    <mergeCell ref="AA133:AB133"/>
    <mergeCell ref="B132:E132"/>
    <mergeCell ref="F132:O132"/>
    <mergeCell ref="P132:T132"/>
    <mergeCell ref="U132:W132"/>
    <mergeCell ref="X132:Y132"/>
    <mergeCell ref="AA132:AB132"/>
    <mergeCell ref="X126:Y127"/>
    <mergeCell ref="Z126:AC126"/>
    <mergeCell ref="Z127:AC127"/>
    <mergeCell ref="A120:C120"/>
    <mergeCell ref="D120:J120"/>
    <mergeCell ref="K120:M120"/>
    <mergeCell ref="N120:P120"/>
    <mergeCell ref="Q120:R120"/>
    <mergeCell ref="S120:W120"/>
    <mergeCell ref="A122:C123"/>
    <mergeCell ref="D122:E122"/>
    <mergeCell ref="F122:AC122"/>
    <mergeCell ref="D123:E123"/>
    <mergeCell ref="F123:AC123"/>
    <mergeCell ref="O114:T114"/>
    <mergeCell ref="A109:C109"/>
    <mergeCell ref="D109:E109"/>
    <mergeCell ref="W125:AC125"/>
    <mergeCell ref="Y120:Z120"/>
    <mergeCell ref="AA120:AC120"/>
    <mergeCell ref="A121:C121"/>
    <mergeCell ref="D121:U121"/>
    <mergeCell ref="V121:X121"/>
    <mergeCell ref="Y121:AC121"/>
    <mergeCell ref="F109:K109"/>
    <mergeCell ref="L109:W109"/>
    <mergeCell ref="F106:K106"/>
    <mergeCell ref="L106:W106"/>
    <mergeCell ref="X106:AC106"/>
    <mergeCell ref="X109:AC109"/>
    <mergeCell ref="A110:B117"/>
    <mergeCell ref="C110:AC110"/>
    <mergeCell ref="F111:K111"/>
    <mergeCell ref="O111:T111"/>
    <mergeCell ref="X111:AC111"/>
    <mergeCell ref="X114:AC114"/>
    <mergeCell ref="F115:K115"/>
    <mergeCell ref="O115:T115"/>
    <mergeCell ref="X115:AC116"/>
    <mergeCell ref="F116:K116"/>
    <mergeCell ref="O116:T116"/>
    <mergeCell ref="F112:K112"/>
    <mergeCell ref="O112:T112"/>
    <mergeCell ref="X112:AC112"/>
    <mergeCell ref="F113:K113"/>
    <mergeCell ref="O113:T113"/>
    <mergeCell ref="X113:AC113"/>
    <mergeCell ref="F117:K117"/>
    <mergeCell ref="O117:T117"/>
    <mergeCell ref="F114:K114"/>
    <mergeCell ref="A107:C108"/>
    <mergeCell ref="D107:E107"/>
    <mergeCell ref="F107:K107"/>
    <mergeCell ref="L107:W107"/>
    <mergeCell ref="X107:AC107"/>
    <mergeCell ref="D108:E108"/>
    <mergeCell ref="F108:K108"/>
    <mergeCell ref="L108:W108"/>
    <mergeCell ref="X108:AC108"/>
    <mergeCell ref="A105:C106"/>
    <mergeCell ref="D105:E105"/>
    <mergeCell ref="F105:K105"/>
    <mergeCell ref="L105:W105"/>
    <mergeCell ref="A100:C100"/>
    <mergeCell ref="D100:O100"/>
    <mergeCell ref="P100:R100"/>
    <mergeCell ref="S100:AC100"/>
    <mergeCell ref="A102:C102"/>
    <mergeCell ref="D102:H102"/>
    <mergeCell ref="J102:O102"/>
    <mergeCell ref="P102:T102"/>
    <mergeCell ref="U102:AC102"/>
    <mergeCell ref="D103:E103"/>
    <mergeCell ref="F103:K103"/>
    <mergeCell ref="L103:W103"/>
    <mergeCell ref="X103:AC103"/>
    <mergeCell ref="A104:C104"/>
    <mergeCell ref="D104:E104"/>
    <mergeCell ref="F104:K104"/>
    <mergeCell ref="L104:W104"/>
    <mergeCell ref="X104:AC104"/>
    <mergeCell ref="X105:AC105"/>
    <mergeCell ref="D106:E106"/>
    <mergeCell ref="A98:C98"/>
    <mergeCell ref="D98:E98"/>
    <mergeCell ref="F98:O98"/>
    <mergeCell ref="P98:Q98"/>
    <mergeCell ref="R98:AC98"/>
    <mergeCell ref="A99:C99"/>
    <mergeCell ref="E99:H99"/>
    <mergeCell ref="I99:AC99"/>
    <mergeCell ref="P89:S89"/>
    <mergeCell ref="T89:AC89"/>
    <mergeCell ref="A91:AC91"/>
    <mergeCell ref="A92:AC92"/>
    <mergeCell ref="V95:W95"/>
    <mergeCell ref="A96:C97"/>
    <mergeCell ref="D96:AC96"/>
    <mergeCell ref="D97:AC97"/>
    <mergeCell ref="P79:R79"/>
    <mergeCell ref="S79:AC80"/>
    <mergeCell ref="P80:R80"/>
    <mergeCell ref="B84:AC84"/>
    <mergeCell ref="B85:AC85"/>
    <mergeCell ref="P88:S88"/>
    <mergeCell ref="A75:G76"/>
    <mergeCell ref="H75:N76"/>
    <mergeCell ref="A77:G78"/>
    <mergeCell ref="H77:N78"/>
    <mergeCell ref="A79:G80"/>
    <mergeCell ref="H79:N80"/>
    <mergeCell ref="A71:G72"/>
    <mergeCell ref="H71:N72"/>
    <mergeCell ref="P71:V72"/>
    <mergeCell ref="W71:AC72"/>
    <mergeCell ref="A73:G74"/>
    <mergeCell ref="H73:N74"/>
    <mergeCell ref="R73:AC73"/>
    <mergeCell ref="P74:AC74"/>
    <mergeCell ref="B66:AC66"/>
    <mergeCell ref="F69:N69"/>
    <mergeCell ref="U69:AC69"/>
    <mergeCell ref="A70:G70"/>
    <mergeCell ref="H70:N70"/>
    <mergeCell ref="P70:V70"/>
    <mergeCell ref="W70:AC70"/>
    <mergeCell ref="B57:E57"/>
    <mergeCell ref="F57:O57"/>
    <mergeCell ref="P57:T57"/>
    <mergeCell ref="U57:W57"/>
    <mergeCell ref="X57:Y57"/>
    <mergeCell ref="AA57:AB57"/>
    <mergeCell ref="B56:E56"/>
    <mergeCell ref="F56:O56"/>
    <mergeCell ref="P56:T56"/>
    <mergeCell ref="U56:W56"/>
    <mergeCell ref="X56:Y56"/>
    <mergeCell ref="AA56:AB56"/>
    <mergeCell ref="B55:E55"/>
    <mergeCell ref="F55:O55"/>
    <mergeCell ref="P55:T55"/>
    <mergeCell ref="U55:W55"/>
    <mergeCell ref="X55:Y55"/>
    <mergeCell ref="AA55:AB55"/>
    <mergeCell ref="B54:E54"/>
    <mergeCell ref="F54:O54"/>
    <mergeCell ref="P54:T54"/>
    <mergeCell ref="U54:W54"/>
    <mergeCell ref="X54:Y54"/>
    <mergeCell ref="AA54:AB54"/>
    <mergeCell ref="B53:E53"/>
    <mergeCell ref="F53:O53"/>
    <mergeCell ref="P53:T53"/>
    <mergeCell ref="U53:W53"/>
    <mergeCell ref="X53:Y53"/>
    <mergeCell ref="AA53:AB53"/>
    <mergeCell ref="B52:E52"/>
    <mergeCell ref="F52:O52"/>
    <mergeCell ref="P52:T52"/>
    <mergeCell ref="U52:W52"/>
    <mergeCell ref="X52:Y52"/>
    <mergeCell ref="AA52:AB52"/>
    <mergeCell ref="B51:E51"/>
    <mergeCell ref="F51:O51"/>
    <mergeCell ref="P51:T51"/>
    <mergeCell ref="U51:W51"/>
    <mergeCell ref="X51:Y51"/>
    <mergeCell ref="AA51:AB51"/>
    <mergeCell ref="B50:E50"/>
    <mergeCell ref="F50:O50"/>
    <mergeCell ref="P50:T50"/>
    <mergeCell ref="U50:W50"/>
    <mergeCell ref="X50:Y50"/>
    <mergeCell ref="AA50:AB50"/>
    <mergeCell ref="B49:E49"/>
    <mergeCell ref="F49:O49"/>
    <mergeCell ref="P49:T49"/>
    <mergeCell ref="U49:W49"/>
    <mergeCell ref="X49:Y49"/>
    <mergeCell ref="AA49:AB49"/>
    <mergeCell ref="B48:E48"/>
    <mergeCell ref="F48:O48"/>
    <mergeCell ref="P48:T48"/>
    <mergeCell ref="U48:W48"/>
    <mergeCell ref="X48:Y48"/>
    <mergeCell ref="AA48:AB48"/>
    <mergeCell ref="B47:E47"/>
    <mergeCell ref="F47:O47"/>
    <mergeCell ref="P47:T47"/>
    <mergeCell ref="U47:W47"/>
    <mergeCell ref="X47:Y47"/>
    <mergeCell ref="AA47:AB47"/>
    <mergeCell ref="B46:E46"/>
    <mergeCell ref="F46:O46"/>
    <mergeCell ref="P46:T46"/>
    <mergeCell ref="U46:W46"/>
    <mergeCell ref="X46:Y46"/>
    <mergeCell ref="AA46:AB46"/>
    <mergeCell ref="X40:Y41"/>
    <mergeCell ref="Z40:AC40"/>
    <mergeCell ref="Z41:AC41"/>
    <mergeCell ref="B45:E45"/>
    <mergeCell ref="F45:O45"/>
    <mergeCell ref="P45:T45"/>
    <mergeCell ref="U45:W45"/>
    <mergeCell ref="X45:Z45"/>
    <mergeCell ref="AA45:AC45"/>
    <mergeCell ref="A36:C37"/>
    <mergeCell ref="D36:E36"/>
    <mergeCell ref="F36:AC36"/>
    <mergeCell ref="D37:E37"/>
    <mergeCell ref="F37:AC37"/>
    <mergeCell ref="W39:AC39"/>
    <mergeCell ref="Y34:Z34"/>
    <mergeCell ref="AA34:AC34"/>
    <mergeCell ref="A35:C35"/>
    <mergeCell ref="D35:U35"/>
    <mergeCell ref="V35:X35"/>
    <mergeCell ref="Y35:AC35"/>
    <mergeCell ref="F31:K31"/>
    <mergeCell ref="O31:T31"/>
    <mergeCell ref="A34:C34"/>
    <mergeCell ref="D34:J34"/>
    <mergeCell ref="K34:M34"/>
    <mergeCell ref="N34:P34"/>
    <mergeCell ref="Q34:R34"/>
    <mergeCell ref="S34:W34"/>
    <mergeCell ref="X27:AC27"/>
    <mergeCell ref="F28:K28"/>
    <mergeCell ref="O28:T28"/>
    <mergeCell ref="X28:AC28"/>
    <mergeCell ref="F29:K29"/>
    <mergeCell ref="O29:T29"/>
    <mergeCell ref="X29:AC30"/>
    <mergeCell ref="F30:K30"/>
    <mergeCell ref="O30:T30"/>
    <mergeCell ref="A24:B31"/>
    <mergeCell ref="C24:AC24"/>
    <mergeCell ref="F25:K25"/>
    <mergeCell ref="O25:T25"/>
    <mergeCell ref="X25:AC25"/>
    <mergeCell ref="F26:K26"/>
    <mergeCell ref="O26:T26"/>
    <mergeCell ref="A21:C22"/>
    <mergeCell ref="D21:E21"/>
    <mergeCell ref="F21:K21"/>
    <mergeCell ref="L21:W21"/>
    <mergeCell ref="X21:AC21"/>
    <mergeCell ref="D22:E22"/>
    <mergeCell ref="X26:AC26"/>
    <mergeCell ref="F27:K27"/>
    <mergeCell ref="O27:T27"/>
    <mergeCell ref="F22:K22"/>
    <mergeCell ref="L22:W22"/>
    <mergeCell ref="X22:AC22"/>
    <mergeCell ref="A23:C23"/>
    <mergeCell ref="D23:E23"/>
    <mergeCell ref="F23:K23"/>
    <mergeCell ref="L23:W23"/>
    <mergeCell ref="X23:AC23"/>
    <mergeCell ref="A18:C18"/>
    <mergeCell ref="D18:E18"/>
    <mergeCell ref="F18:K18"/>
    <mergeCell ref="L18:W18"/>
    <mergeCell ref="X18:AC18"/>
    <mergeCell ref="A19:C20"/>
    <mergeCell ref="D19:E19"/>
    <mergeCell ref="F19:K19"/>
    <mergeCell ref="L19:W19"/>
    <mergeCell ref="X19:AC19"/>
    <mergeCell ref="D20:E20"/>
    <mergeCell ref="F20:K20"/>
    <mergeCell ref="L20:W20"/>
    <mergeCell ref="X20:AC20"/>
    <mergeCell ref="R12:AC12"/>
    <mergeCell ref="A16:C16"/>
    <mergeCell ref="D16:H16"/>
    <mergeCell ref="J16:O16"/>
    <mergeCell ref="P16:T16"/>
    <mergeCell ref="U16:AC16"/>
    <mergeCell ref="D17:E17"/>
    <mergeCell ref="F17:K17"/>
    <mergeCell ref="L17:W17"/>
    <mergeCell ref="X17:AC17"/>
    <mergeCell ref="P2:S2"/>
    <mergeCell ref="P3:S3"/>
    <mergeCell ref="T3:AC3"/>
    <mergeCell ref="A5:AC5"/>
    <mergeCell ref="T2:Y2"/>
    <mergeCell ref="Z2:AC2"/>
    <mergeCell ref="T88:Y88"/>
    <mergeCell ref="Z88:AC88"/>
    <mergeCell ref="A13:C13"/>
    <mergeCell ref="E13:H13"/>
    <mergeCell ref="I13:AC13"/>
    <mergeCell ref="A14:C14"/>
    <mergeCell ref="D14:O14"/>
    <mergeCell ref="P14:R14"/>
    <mergeCell ref="S14:AC14"/>
    <mergeCell ref="A6:AC6"/>
    <mergeCell ref="V9:W9"/>
    <mergeCell ref="A10:C11"/>
    <mergeCell ref="D10:AC10"/>
    <mergeCell ref="D11:AC11"/>
    <mergeCell ref="A12:C12"/>
    <mergeCell ref="D12:E12"/>
    <mergeCell ref="F12:O12"/>
    <mergeCell ref="P12:Q12"/>
  </mergeCells>
  <phoneticPr fontId="16"/>
  <dataValidations count="2">
    <dataValidation imeMode="fullKatakana" allowBlank="1" showInputMessage="1" showErrorMessage="1" sqref="F36:AC36 F122:AC122 F208:AC208 F294:AC294" xr:uid="{975B46BE-AC18-4B58-B476-049841428CA1}"/>
    <dataValidation imeMode="disabled" allowBlank="1" showInputMessage="1" showErrorMessage="1" sqref="H157:N158 X18:AC23 P16:T16 S14:AC14 X190:AC195 P188:T188 D14:O14 E13:H13 H165:N166 S100:AC100 D186:O186 E185:H185 H243:N244 H251:N252 H71:N72 H79:N80 X104:AC109 P102:T102 H337:N338 D100:O100 E99:H99 X276:AC281 P274:T274 S186:AC186 D272:O272 E271:H271 H329:N330 S272:AC272" xr:uid="{5BDA8C81-9044-4AAD-9A37-0E9EC53D2660}"/>
  </dataValidations>
  <pageMargins left="0.70866141732283472" right="0.70866141732283472" top="0.55118110236220474" bottom="0.55118110236220474" header="0.31496062992125984" footer="0.31496062992125984"/>
  <pageSetup paperSize="9" scale="68" fitToHeight="2" orientation="portrait" r:id="rId1"/>
  <rowBreaks count="7" manualBreakCount="7">
    <brk id="42" max="28" man="1"/>
    <brk id="86" max="28" man="1"/>
    <brk id="128" max="28" man="1"/>
    <brk id="172" max="28" man="1"/>
    <brk id="214" max="28" man="1"/>
    <brk id="258" max="28" man="1"/>
    <brk id="300" max="2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5DE5-112D-4F10-8761-B1E9228250CB}">
  <dimension ref="A1:AG132"/>
  <sheetViews>
    <sheetView view="pageBreakPreview" topLeftCell="A46" zoomScaleNormal="100" zoomScaleSheetLayoutView="100" workbookViewId="0">
      <selection activeCell="A16" sqref="A16:E16"/>
    </sheetView>
  </sheetViews>
  <sheetFormatPr defaultRowHeight="18.75" x14ac:dyDescent="0.4"/>
  <cols>
    <col min="1" max="29" width="4" style="9" customWidth="1"/>
    <col min="30" max="30" width="9.875" style="40" customWidth="1"/>
    <col min="31" max="31" width="9" style="38"/>
    <col min="32" max="16384" width="9" style="9"/>
  </cols>
  <sheetData>
    <row r="1" spans="1:31" ht="29.25" customHeight="1" x14ac:dyDescent="0.4">
      <c r="A1" s="43" t="s">
        <v>162</v>
      </c>
      <c r="AC1" s="47" t="s">
        <v>56</v>
      </c>
    </row>
    <row r="2" spans="1:31" ht="29.25" customHeight="1" x14ac:dyDescent="0.4">
      <c r="P2" s="86" t="s">
        <v>0</v>
      </c>
      <c r="Q2" s="87"/>
      <c r="R2" s="87"/>
      <c r="S2" s="88"/>
      <c r="T2" s="82"/>
      <c r="U2" s="83"/>
      <c r="V2" s="83"/>
      <c r="W2" s="83"/>
      <c r="X2" s="83"/>
      <c r="Y2" s="83"/>
      <c r="Z2" s="84" t="s">
        <v>59</v>
      </c>
      <c r="AA2" s="84"/>
      <c r="AB2" s="84"/>
      <c r="AC2" s="85"/>
      <c r="AE2" s="39"/>
    </row>
    <row r="3" spans="1:31" ht="29.25" customHeight="1" x14ac:dyDescent="0.4">
      <c r="P3" s="86" t="s">
        <v>1</v>
      </c>
      <c r="Q3" s="87"/>
      <c r="R3" s="87"/>
      <c r="S3" s="88"/>
      <c r="T3" s="86"/>
      <c r="U3" s="87"/>
      <c r="V3" s="87"/>
      <c r="W3" s="87"/>
      <c r="X3" s="87"/>
      <c r="Y3" s="87"/>
      <c r="Z3" s="87"/>
      <c r="AA3" s="87"/>
      <c r="AB3" s="87"/>
      <c r="AC3" s="88"/>
      <c r="AE3" s="39"/>
    </row>
    <row r="4" spans="1:31" ht="14.25" customHeight="1" x14ac:dyDescent="0.4"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31" ht="20.25" customHeight="1" x14ac:dyDescent="0.4">
      <c r="A5" s="104" t="s">
        <v>180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</row>
    <row r="6" spans="1:31" ht="23.25" customHeight="1" x14ac:dyDescent="0.4">
      <c r="A6" s="105" t="s">
        <v>2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</row>
    <row r="7" spans="1:31" ht="17.25" customHeight="1" x14ac:dyDescent="0.4">
      <c r="A7" s="43" t="s">
        <v>3</v>
      </c>
    </row>
    <row r="8" spans="1:31" ht="17.25" customHeight="1" x14ac:dyDescent="0.4">
      <c r="A8" s="43" t="s">
        <v>57</v>
      </c>
    </row>
    <row r="9" spans="1:31" ht="18.75" customHeight="1" x14ac:dyDescent="0.4">
      <c r="T9" s="44" t="s">
        <v>83</v>
      </c>
      <c r="U9" s="44"/>
      <c r="V9" s="106" t="s">
        <v>84</v>
      </c>
      <c r="W9" s="106"/>
      <c r="X9" s="53" t="str">
        <f>IF(★①様式3号の１入力シート!$X$9="","",★①様式3号の１入力シート!$X$9)</f>
        <v/>
      </c>
      <c r="Y9" s="44" t="s">
        <v>85</v>
      </c>
      <c r="Z9" s="53" t="str">
        <f>IF(★①様式3号の１入力シート!$Z$9="","",★①様式3号の１入力シート!$Z$9)</f>
        <v/>
      </c>
      <c r="AA9" s="44" t="s">
        <v>86</v>
      </c>
      <c r="AB9" s="53" t="str">
        <f>IF(★①様式3号の１入力シート!$AB$9="","",★①様式3号の１入力シート!$AB$9)</f>
        <v/>
      </c>
      <c r="AC9" s="44" t="s">
        <v>82</v>
      </c>
    </row>
    <row r="10" spans="1:31" ht="38.25" customHeight="1" x14ac:dyDescent="0.4">
      <c r="A10" s="107" t="s">
        <v>4</v>
      </c>
      <c r="B10" s="107"/>
      <c r="C10" s="107"/>
      <c r="D10" s="108" t="str">
        <f>IF(★①様式3号の１入力シート!$D$10="","",★①様式3号の１入力シート!$D$10)</f>
        <v/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10"/>
      <c r="AE10" s="39"/>
    </row>
    <row r="11" spans="1:31" ht="19.5" customHeight="1" x14ac:dyDescent="0.4">
      <c r="A11" s="107"/>
      <c r="B11" s="107"/>
      <c r="C11" s="107"/>
      <c r="D11" s="111" t="s">
        <v>5</v>
      </c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</row>
    <row r="12" spans="1:31" ht="19.5" customHeight="1" x14ac:dyDescent="0.4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31" ht="20.25" customHeight="1" x14ac:dyDescent="0.4">
      <c r="A13" s="42" t="s">
        <v>153</v>
      </c>
    </row>
    <row r="14" spans="1:31" ht="20.25" customHeight="1" x14ac:dyDescent="0.4">
      <c r="A14" s="43" t="s">
        <v>91</v>
      </c>
    </row>
    <row r="15" spans="1:31" ht="27" customHeight="1" x14ac:dyDescent="0.4">
      <c r="A15" s="86" t="s">
        <v>156</v>
      </c>
      <c r="B15" s="87"/>
      <c r="C15" s="87"/>
      <c r="D15" s="87"/>
      <c r="E15" s="88"/>
      <c r="F15" s="86" t="s">
        <v>154</v>
      </c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8"/>
      <c r="X15" s="86" t="s">
        <v>88</v>
      </c>
      <c r="Y15" s="87"/>
      <c r="Z15" s="87"/>
      <c r="AA15" s="87"/>
      <c r="AB15" s="87"/>
      <c r="AC15" s="88"/>
    </row>
    <row r="16" spans="1:31" ht="60" customHeight="1" x14ac:dyDescent="0.4">
      <c r="A16" s="95" t="str">
        <f>IF('★②様式3号の２入力シート '!$A$16="","",'★②様式3号の２入力シート '!$A$16)</f>
        <v/>
      </c>
      <c r="B16" s="96"/>
      <c r="C16" s="96"/>
      <c r="D16" s="96"/>
      <c r="E16" s="97"/>
      <c r="F16" s="95" t="str">
        <f>IF('★②様式3号の２入力シート '!$F$16="","",'★②様式3号の２入力シート '!$F$16)</f>
        <v/>
      </c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7"/>
      <c r="X16" s="98" t="str">
        <f>IF('★②様式3号の２入力シート '!$X$16="","",'★②様式3号の２入力シート '!$X$16)</f>
        <v/>
      </c>
      <c r="Y16" s="99"/>
      <c r="Z16" s="99"/>
      <c r="AA16" s="99"/>
      <c r="AB16" s="99"/>
      <c r="AC16" s="100"/>
    </row>
    <row r="17" spans="1:33" ht="60" customHeight="1" x14ac:dyDescent="0.4">
      <c r="A17" s="95" t="str">
        <f>IF('★②様式3号の２入力シート '!$A$17="","",'★②様式3号の２入力シート '!$A$17)</f>
        <v/>
      </c>
      <c r="B17" s="96"/>
      <c r="C17" s="96"/>
      <c r="D17" s="96"/>
      <c r="E17" s="97"/>
      <c r="F17" s="95" t="str">
        <f>IF('★②様式3号の２入力シート '!$F$17="","",'★②様式3号の２入力シート '!$F$17)</f>
        <v/>
      </c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7"/>
      <c r="X17" s="98" t="str">
        <f>IF('★②様式3号の２入力シート '!$X$17="","",'★②様式3号の２入力シート '!$X$17)</f>
        <v/>
      </c>
      <c r="Y17" s="99"/>
      <c r="Z17" s="99"/>
      <c r="AA17" s="99"/>
      <c r="AB17" s="99"/>
      <c r="AC17" s="100"/>
    </row>
    <row r="18" spans="1:33" ht="60" customHeight="1" x14ac:dyDescent="0.4">
      <c r="A18" s="95" t="str">
        <f>IF('★②様式3号の２入力シート '!$A$18="","",'★②様式3号の２入力シート '!$A$18)</f>
        <v/>
      </c>
      <c r="B18" s="96"/>
      <c r="C18" s="96"/>
      <c r="D18" s="96"/>
      <c r="E18" s="97"/>
      <c r="F18" s="95" t="str">
        <f>IF('★②様式3号の２入力シート '!$F$18="","",'★②様式3号の２入力シート '!$F$18)</f>
        <v/>
      </c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7"/>
      <c r="X18" s="98" t="str">
        <f>IF('★②様式3号の２入力シート '!$X$18="","",'★②様式3号の２入力シート '!$X$18)</f>
        <v/>
      </c>
      <c r="Y18" s="99"/>
      <c r="Z18" s="99"/>
      <c r="AA18" s="99"/>
      <c r="AB18" s="99"/>
      <c r="AC18" s="100"/>
    </row>
    <row r="19" spans="1:33" ht="60" customHeight="1" x14ac:dyDescent="0.4">
      <c r="A19" s="95" t="str">
        <f>IF('★②様式3号の２入力シート '!$A$19="","",'★②様式3号の２入力シート '!$A$19)</f>
        <v/>
      </c>
      <c r="B19" s="96"/>
      <c r="C19" s="96"/>
      <c r="D19" s="96"/>
      <c r="E19" s="97"/>
      <c r="F19" s="95" t="str">
        <f>IF('★②様式3号の２入力シート '!$F$19="","",'★②様式3号の２入力シート '!$F$19)</f>
        <v/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7"/>
      <c r="X19" s="98" t="str">
        <f>IF('★②様式3号の２入力シート '!$X$19="","",'★②様式3号の２入力シート '!$X$19)</f>
        <v/>
      </c>
      <c r="Y19" s="99"/>
      <c r="Z19" s="99"/>
      <c r="AA19" s="99"/>
      <c r="AB19" s="99"/>
      <c r="AC19" s="100"/>
    </row>
    <row r="20" spans="1:33" ht="60" customHeight="1" x14ac:dyDescent="0.4">
      <c r="A20" s="95" t="str">
        <f>IF('★②様式3号の２入力シート '!$A$20="","",'★②様式3号の２入力シート '!$A$20)</f>
        <v/>
      </c>
      <c r="B20" s="96"/>
      <c r="C20" s="96"/>
      <c r="D20" s="96"/>
      <c r="E20" s="97"/>
      <c r="F20" s="95" t="str">
        <f>IF('★②様式3号の２入力シート '!$F$20="","",'★②様式3号の２入力シート '!$F$20)</f>
        <v/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7"/>
      <c r="X20" s="98" t="str">
        <f>IF('★②様式3号の２入力シート '!$X$20="","",'★②様式3号の２入力シート '!$X$20)</f>
        <v/>
      </c>
      <c r="Y20" s="99"/>
      <c r="Z20" s="99"/>
      <c r="AA20" s="99"/>
      <c r="AB20" s="99"/>
      <c r="AC20" s="100"/>
    </row>
    <row r="21" spans="1:33" ht="60" customHeight="1" x14ac:dyDescent="0.4">
      <c r="A21" s="95" t="str">
        <f>IF('★②様式3号の２入力シート '!$A$21="","",'★②様式3号の２入力シート '!$A$21)</f>
        <v/>
      </c>
      <c r="B21" s="96"/>
      <c r="C21" s="96"/>
      <c r="D21" s="96"/>
      <c r="E21" s="97"/>
      <c r="F21" s="95" t="str">
        <f>IF('★②様式3号の２入力シート '!$F$21="","",'★②様式3号の２入力シート '!$F$21)</f>
        <v/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7"/>
      <c r="X21" s="98" t="str">
        <f>IF('★②様式3号の２入力シート '!$X$21="","",'★②様式3号の２入力シート '!$X$21)</f>
        <v/>
      </c>
      <c r="Y21" s="99"/>
      <c r="Z21" s="99"/>
      <c r="AA21" s="99"/>
      <c r="AB21" s="99"/>
      <c r="AC21" s="100"/>
    </row>
    <row r="22" spans="1:33" ht="60" customHeight="1" x14ac:dyDescent="0.4">
      <c r="A22" s="95" t="str">
        <f>IF('★②様式3号の２入力シート '!$A$22="","",'★②様式3号の２入力シート '!$A$22)</f>
        <v/>
      </c>
      <c r="B22" s="96"/>
      <c r="C22" s="96"/>
      <c r="D22" s="96"/>
      <c r="E22" s="97"/>
      <c r="F22" s="95" t="str">
        <f>IF('★②様式3号の２入力シート '!$F$22="","",'★②様式3号の２入力シート '!$F$22)</f>
        <v/>
      </c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7"/>
      <c r="X22" s="98" t="str">
        <f>IF('★②様式3号の２入力シート '!$X$22="","",'★②様式3号の２入力シート '!$X$22)</f>
        <v/>
      </c>
      <c r="Y22" s="99"/>
      <c r="Z22" s="99"/>
      <c r="AA22" s="99"/>
      <c r="AB22" s="99"/>
      <c r="AC22" s="100"/>
    </row>
    <row r="23" spans="1:33" ht="60" customHeight="1" x14ac:dyDescent="0.4">
      <c r="A23" s="95" t="str">
        <f>IF('★②様式3号の２入力シート '!$A$23="","",'★②様式3号の２入力シート '!$A$23)</f>
        <v/>
      </c>
      <c r="B23" s="96"/>
      <c r="C23" s="96"/>
      <c r="D23" s="96"/>
      <c r="E23" s="97"/>
      <c r="F23" s="95" t="str">
        <f>IF('★②様式3号の２入力シート '!$F$23="","",'★②様式3号の２入力シート '!$F$23)</f>
        <v/>
      </c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7"/>
      <c r="X23" s="98" t="str">
        <f>IF('★②様式3号の２入力シート '!$X$23="","",'★②様式3号の２入力シート '!$X$23)</f>
        <v/>
      </c>
      <c r="Y23" s="99"/>
      <c r="Z23" s="99"/>
      <c r="AA23" s="99"/>
      <c r="AB23" s="99"/>
      <c r="AC23" s="100"/>
    </row>
    <row r="24" spans="1:33" ht="60" customHeight="1" thickBot="1" x14ac:dyDescent="0.45">
      <c r="A24" s="95" t="str">
        <f>IF('★②様式3号の２入力シート '!$A$24="","",'★②様式3号の２入力シート '!$A$24)</f>
        <v/>
      </c>
      <c r="B24" s="96"/>
      <c r="C24" s="96"/>
      <c r="D24" s="96"/>
      <c r="E24" s="97"/>
      <c r="F24" s="95" t="str">
        <f>IF('★②様式3号の２入力シート '!$F$24="","",'★②様式3号の２入力シート '!$F$24)</f>
        <v/>
      </c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7"/>
      <c r="X24" s="101" t="str">
        <f>IF('★②様式3号の２入力シート '!$X$24="","",'★②様式3号の２入力シート '!$X$24)</f>
        <v/>
      </c>
      <c r="Y24" s="102"/>
      <c r="Z24" s="102"/>
      <c r="AA24" s="102"/>
      <c r="AB24" s="102"/>
      <c r="AC24" s="103"/>
    </row>
    <row r="25" spans="1:33" ht="48" customHeight="1" thickBot="1" x14ac:dyDescent="0.45">
      <c r="A25" s="86" t="s">
        <v>155</v>
      </c>
      <c r="B25" s="87"/>
      <c r="C25" s="87"/>
      <c r="D25" s="87"/>
      <c r="E25" s="88"/>
      <c r="F25" s="89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1">
        <f>IF('★②様式3号の２入力シート '!$X$25="","",'★②様式3号の２入力シート '!$X$25)</f>
        <v>0</v>
      </c>
      <c r="Y25" s="92"/>
      <c r="Z25" s="92"/>
      <c r="AA25" s="92"/>
      <c r="AB25" s="92"/>
      <c r="AC25" s="93"/>
    </row>
    <row r="26" spans="1:33" ht="18.75" customHeight="1" x14ac:dyDescent="0.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3" s="40" customFormat="1" x14ac:dyDescent="0.4">
      <c r="A27" s="43" t="s">
        <v>54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E27" s="38"/>
      <c r="AF27" s="9"/>
      <c r="AG27" s="9"/>
    </row>
    <row r="28" spans="1:33" s="40" customFormat="1" ht="17.25" customHeight="1" x14ac:dyDescent="0.4">
      <c r="A28" s="22" t="s">
        <v>95</v>
      </c>
      <c r="B28" s="45" t="s">
        <v>161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E28" s="38"/>
      <c r="AF28" s="9"/>
      <c r="AG28" s="9"/>
    </row>
    <row r="29" spans="1:33" s="40" customFormat="1" ht="29.25" customHeight="1" x14ac:dyDescent="0.4">
      <c r="A29" s="22" t="s">
        <v>96</v>
      </c>
      <c r="B29" s="94" t="s">
        <v>98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E29" s="38"/>
      <c r="AF29" s="9"/>
      <c r="AG29" s="9"/>
    </row>
    <row r="30" spans="1:33" s="40" customFormat="1" ht="18.75" customHeight="1" x14ac:dyDescent="0.4">
      <c r="A30" s="22" t="s">
        <v>157</v>
      </c>
      <c r="B30" s="94" t="s">
        <v>158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E30" s="38"/>
      <c r="AF30" s="9"/>
      <c r="AG30" s="9"/>
    </row>
    <row r="31" spans="1:33" s="40" customFormat="1" ht="24.75" customHeight="1" x14ac:dyDescent="0.4">
      <c r="A31" s="22" t="s">
        <v>159</v>
      </c>
      <c r="B31" s="94" t="s">
        <v>160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E31" s="38"/>
      <c r="AF31" s="9"/>
      <c r="AG31" s="9"/>
    </row>
    <row r="32" spans="1:33" s="40" customFormat="1" ht="47.25" customHeight="1" x14ac:dyDescent="0.4">
      <c r="A32" s="22" t="s">
        <v>93</v>
      </c>
      <c r="B32" s="81" t="s">
        <v>94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E32" s="38"/>
      <c r="AF32" s="9"/>
      <c r="AG32" s="9"/>
    </row>
    <row r="33" spans="1:33" s="40" customFormat="1" x14ac:dyDescent="0.4">
      <c r="A33" s="9" t="s">
        <v>99</v>
      </c>
      <c r="B33" s="44" t="s">
        <v>103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E33" s="38"/>
      <c r="AF33" s="9"/>
      <c r="AG33" s="9"/>
    </row>
    <row r="34" spans="1:33" ht="29.25" customHeight="1" x14ac:dyDescent="0.4">
      <c r="A34" s="43" t="s">
        <v>162</v>
      </c>
      <c r="AC34" s="47" t="s">
        <v>163</v>
      </c>
    </row>
    <row r="35" spans="1:33" ht="29.25" customHeight="1" x14ac:dyDescent="0.4">
      <c r="P35" s="86" t="s">
        <v>0</v>
      </c>
      <c r="Q35" s="87"/>
      <c r="R35" s="87"/>
      <c r="S35" s="88"/>
      <c r="T35" s="82"/>
      <c r="U35" s="83"/>
      <c r="V35" s="83"/>
      <c r="W35" s="83"/>
      <c r="X35" s="83"/>
      <c r="Y35" s="83"/>
      <c r="Z35" s="84" t="s">
        <v>59</v>
      </c>
      <c r="AA35" s="84"/>
      <c r="AB35" s="84"/>
      <c r="AC35" s="85"/>
      <c r="AE35" s="39"/>
    </row>
    <row r="36" spans="1:33" ht="29.25" customHeight="1" x14ac:dyDescent="0.4">
      <c r="P36" s="86" t="s">
        <v>1</v>
      </c>
      <c r="Q36" s="87"/>
      <c r="R36" s="87"/>
      <c r="S36" s="88"/>
      <c r="T36" s="86"/>
      <c r="U36" s="87"/>
      <c r="V36" s="87"/>
      <c r="W36" s="87"/>
      <c r="X36" s="87"/>
      <c r="Y36" s="87"/>
      <c r="Z36" s="87"/>
      <c r="AA36" s="87"/>
      <c r="AB36" s="87"/>
      <c r="AC36" s="88"/>
      <c r="AE36" s="39"/>
    </row>
    <row r="37" spans="1:33" ht="14.25" customHeight="1" x14ac:dyDescent="0.4"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33" ht="20.25" customHeight="1" x14ac:dyDescent="0.4">
      <c r="A38" s="104" t="s">
        <v>180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</row>
    <row r="39" spans="1:33" ht="23.25" customHeight="1" x14ac:dyDescent="0.4">
      <c r="A39" s="105" t="s">
        <v>2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</row>
    <row r="40" spans="1:33" ht="17.25" customHeight="1" x14ac:dyDescent="0.4">
      <c r="A40" s="43" t="s">
        <v>3</v>
      </c>
    </row>
    <row r="41" spans="1:33" ht="17.25" customHeight="1" x14ac:dyDescent="0.4">
      <c r="A41" s="43" t="s">
        <v>57</v>
      </c>
    </row>
    <row r="42" spans="1:33" ht="18.75" customHeight="1" x14ac:dyDescent="0.4">
      <c r="T42" s="44" t="s">
        <v>83</v>
      </c>
      <c r="U42" s="44"/>
      <c r="V42" s="106" t="s">
        <v>84</v>
      </c>
      <c r="W42" s="106"/>
      <c r="X42" s="53" t="str">
        <f>IF(★①様式3号の１入力シート!$X$9="","",★①様式3号の１入力シート!$X$9)</f>
        <v/>
      </c>
      <c r="Y42" s="44" t="s">
        <v>85</v>
      </c>
      <c r="Z42" s="53" t="str">
        <f>IF(★①様式3号の１入力シート!$Z$9="","",★①様式3号の１入力シート!$Z$9)</f>
        <v/>
      </c>
      <c r="AA42" s="44" t="s">
        <v>86</v>
      </c>
      <c r="AB42" s="53" t="str">
        <f>IF(★①様式3号の１入力シート!$AB$9="","",★①様式3号の１入力シート!$AB$9)</f>
        <v/>
      </c>
      <c r="AC42" s="44" t="s">
        <v>82</v>
      </c>
    </row>
    <row r="43" spans="1:33" ht="38.25" customHeight="1" x14ac:dyDescent="0.4">
      <c r="A43" s="107" t="s">
        <v>4</v>
      </c>
      <c r="B43" s="107"/>
      <c r="C43" s="107"/>
      <c r="D43" s="108" t="str">
        <f>IF(★①様式3号の１入力シート!$D$10="","",★①様式3号の１入力シート!$D$10)</f>
        <v/>
      </c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10"/>
      <c r="AE43" s="39"/>
    </row>
    <row r="44" spans="1:33" ht="19.5" customHeight="1" x14ac:dyDescent="0.4">
      <c r="A44" s="107"/>
      <c r="B44" s="107"/>
      <c r="C44" s="107"/>
      <c r="D44" s="111" t="s">
        <v>5</v>
      </c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3"/>
    </row>
    <row r="45" spans="1:33" ht="19.5" customHeight="1" x14ac:dyDescent="0.4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33" ht="20.25" customHeight="1" x14ac:dyDescent="0.4">
      <c r="A46" s="42" t="s">
        <v>153</v>
      </c>
    </row>
    <row r="47" spans="1:33" ht="20.25" customHeight="1" x14ac:dyDescent="0.4">
      <c r="A47" s="43" t="s">
        <v>91</v>
      </c>
    </row>
    <row r="48" spans="1:33" ht="27" customHeight="1" x14ac:dyDescent="0.4">
      <c r="A48" s="86" t="s">
        <v>156</v>
      </c>
      <c r="B48" s="87"/>
      <c r="C48" s="87"/>
      <c r="D48" s="87"/>
      <c r="E48" s="88"/>
      <c r="F48" s="86" t="s">
        <v>154</v>
      </c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8"/>
      <c r="X48" s="86" t="s">
        <v>88</v>
      </c>
      <c r="Y48" s="87"/>
      <c r="Z48" s="87"/>
      <c r="AA48" s="87"/>
      <c r="AB48" s="87"/>
      <c r="AC48" s="88"/>
    </row>
    <row r="49" spans="1:33" ht="60" customHeight="1" x14ac:dyDescent="0.4">
      <c r="A49" s="95" t="str">
        <f>IF('★②様式3号の２入力シート '!$A$16="","",'★②様式3号の２入力シート '!$A$16)</f>
        <v/>
      </c>
      <c r="B49" s="96"/>
      <c r="C49" s="96"/>
      <c r="D49" s="96"/>
      <c r="E49" s="97"/>
      <c r="F49" s="95" t="str">
        <f>IF('★②様式3号の２入力シート '!$F$16="","",'★②様式3号の２入力シート '!$F$16)</f>
        <v/>
      </c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7"/>
      <c r="X49" s="98" t="str">
        <f>IF('★②様式3号の２入力シート '!$X$16="","",'★②様式3号の２入力シート '!$X$16)</f>
        <v/>
      </c>
      <c r="Y49" s="99"/>
      <c r="Z49" s="99"/>
      <c r="AA49" s="99"/>
      <c r="AB49" s="99"/>
      <c r="AC49" s="100"/>
    </row>
    <row r="50" spans="1:33" ht="60" customHeight="1" x14ac:dyDescent="0.4">
      <c r="A50" s="95" t="str">
        <f>IF('★②様式3号の２入力シート '!$A$17="","",'★②様式3号の２入力シート '!$A$17)</f>
        <v/>
      </c>
      <c r="B50" s="96"/>
      <c r="C50" s="96"/>
      <c r="D50" s="96"/>
      <c r="E50" s="97"/>
      <c r="F50" s="95" t="str">
        <f>IF('★②様式3号の２入力シート '!$F$17="","",'★②様式3号の２入力シート '!$F$17)</f>
        <v/>
      </c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7"/>
      <c r="X50" s="98" t="str">
        <f>IF('★②様式3号の２入力シート '!$X$17="","",'★②様式3号の２入力シート '!$X$17)</f>
        <v/>
      </c>
      <c r="Y50" s="99"/>
      <c r="Z50" s="99"/>
      <c r="AA50" s="99"/>
      <c r="AB50" s="99"/>
      <c r="AC50" s="100"/>
    </row>
    <row r="51" spans="1:33" ht="60" customHeight="1" x14ac:dyDescent="0.4">
      <c r="A51" s="95" t="str">
        <f>IF('★②様式3号の２入力シート '!$A$18="","",'★②様式3号の２入力シート '!$A$18)</f>
        <v/>
      </c>
      <c r="B51" s="96"/>
      <c r="C51" s="96"/>
      <c r="D51" s="96"/>
      <c r="E51" s="97"/>
      <c r="F51" s="95" t="str">
        <f>IF('★②様式3号の２入力シート '!$F$18="","",'★②様式3号の２入力シート '!$F$18)</f>
        <v/>
      </c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7"/>
      <c r="X51" s="98" t="str">
        <f>IF('★②様式3号の２入力シート '!$X$18="","",'★②様式3号の２入力シート '!$X$18)</f>
        <v/>
      </c>
      <c r="Y51" s="99"/>
      <c r="Z51" s="99"/>
      <c r="AA51" s="99"/>
      <c r="AB51" s="99"/>
      <c r="AC51" s="100"/>
    </row>
    <row r="52" spans="1:33" ht="60" customHeight="1" x14ac:dyDescent="0.4">
      <c r="A52" s="95" t="str">
        <f>IF('★②様式3号の２入力シート '!$A$19="","",'★②様式3号の２入力シート '!$A$19)</f>
        <v/>
      </c>
      <c r="B52" s="96"/>
      <c r="C52" s="96"/>
      <c r="D52" s="96"/>
      <c r="E52" s="97"/>
      <c r="F52" s="95" t="str">
        <f>IF('★②様式3号の２入力シート '!$F$19="","",'★②様式3号の２入力シート '!$F$19)</f>
        <v/>
      </c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7"/>
      <c r="X52" s="98" t="str">
        <f>IF('★②様式3号の２入力シート '!$X$19="","",'★②様式3号の２入力シート '!$X$19)</f>
        <v/>
      </c>
      <c r="Y52" s="99"/>
      <c r="Z52" s="99"/>
      <c r="AA52" s="99"/>
      <c r="AB52" s="99"/>
      <c r="AC52" s="100"/>
    </row>
    <row r="53" spans="1:33" ht="60" customHeight="1" x14ac:dyDescent="0.4">
      <c r="A53" s="95" t="str">
        <f>IF('★②様式3号の２入力シート '!$A$20="","",'★②様式3号の２入力シート '!$A$20)</f>
        <v/>
      </c>
      <c r="B53" s="96"/>
      <c r="C53" s="96"/>
      <c r="D53" s="96"/>
      <c r="E53" s="97"/>
      <c r="F53" s="95" t="str">
        <f>IF('★②様式3号の２入力シート '!$F$20="","",'★②様式3号の２入力シート '!$F$20)</f>
        <v/>
      </c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7"/>
      <c r="X53" s="98" t="str">
        <f>IF('★②様式3号の２入力シート '!$X$20="","",'★②様式3号の２入力シート '!$X$20)</f>
        <v/>
      </c>
      <c r="Y53" s="99"/>
      <c r="Z53" s="99"/>
      <c r="AA53" s="99"/>
      <c r="AB53" s="99"/>
      <c r="AC53" s="100"/>
    </row>
    <row r="54" spans="1:33" ht="60" customHeight="1" x14ac:dyDescent="0.4">
      <c r="A54" s="95" t="str">
        <f>IF('★②様式3号の２入力シート '!$A$21="","",'★②様式3号の２入力シート '!$A$21)</f>
        <v/>
      </c>
      <c r="B54" s="96"/>
      <c r="C54" s="96"/>
      <c r="D54" s="96"/>
      <c r="E54" s="97"/>
      <c r="F54" s="95" t="str">
        <f>IF('★②様式3号の２入力シート '!$F$21="","",'★②様式3号の２入力シート '!$F$21)</f>
        <v/>
      </c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7"/>
      <c r="X54" s="98" t="str">
        <f>IF('★②様式3号の２入力シート '!$X$21="","",'★②様式3号の２入力シート '!$X$21)</f>
        <v/>
      </c>
      <c r="Y54" s="99"/>
      <c r="Z54" s="99"/>
      <c r="AA54" s="99"/>
      <c r="AB54" s="99"/>
      <c r="AC54" s="100"/>
    </row>
    <row r="55" spans="1:33" ht="60" customHeight="1" x14ac:dyDescent="0.4">
      <c r="A55" s="95" t="str">
        <f>IF('★②様式3号の２入力シート '!$A$22="","",'★②様式3号の２入力シート '!$A$22)</f>
        <v/>
      </c>
      <c r="B55" s="96"/>
      <c r="C55" s="96"/>
      <c r="D55" s="96"/>
      <c r="E55" s="97"/>
      <c r="F55" s="95" t="str">
        <f>IF('★②様式3号の２入力シート '!$F$22="","",'★②様式3号の２入力シート '!$F$22)</f>
        <v/>
      </c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7"/>
      <c r="X55" s="98" t="str">
        <f>IF('★②様式3号の２入力シート '!$X$22="","",'★②様式3号の２入力シート '!$X$22)</f>
        <v/>
      </c>
      <c r="Y55" s="99"/>
      <c r="Z55" s="99"/>
      <c r="AA55" s="99"/>
      <c r="AB55" s="99"/>
      <c r="AC55" s="100"/>
    </row>
    <row r="56" spans="1:33" ht="60" customHeight="1" x14ac:dyDescent="0.4">
      <c r="A56" s="95" t="str">
        <f>IF('★②様式3号の２入力シート '!$A$23="","",'★②様式3号の２入力シート '!$A$23)</f>
        <v/>
      </c>
      <c r="B56" s="96"/>
      <c r="C56" s="96"/>
      <c r="D56" s="96"/>
      <c r="E56" s="97"/>
      <c r="F56" s="95" t="str">
        <f>IF('★②様式3号の２入力シート '!$F$23="","",'★②様式3号の２入力シート '!$F$23)</f>
        <v/>
      </c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7"/>
      <c r="X56" s="98" t="str">
        <f>IF('★②様式3号の２入力シート '!$X$23="","",'★②様式3号の２入力シート '!$X$23)</f>
        <v/>
      </c>
      <c r="Y56" s="99"/>
      <c r="Z56" s="99"/>
      <c r="AA56" s="99"/>
      <c r="AB56" s="99"/>
      <c r="AC56" s="100"/>
    </row>
    <row r="57" spans="1:33" ht="60" customHeight="1" thickBot="1" x14ac:dyDescent="0.45">
      <c r="A57" s="95" t="str">
        <f>IF('★②様式3号の２入力シート '!$A$24="","",'★②様式3号の２入力シート '!$A$24)</f>
        <v/>
      </c>
      <c r="B57" s="96"/>
      <c r="C57" s="96"/>
      <c r="D57" s="96"/>
      <c r="E57" s="97"/>
      <c r="F57" s="95" t="str">
        <f>IF('★②様式3号の２入力シート '!$F$24="","",'★②様式3号の２入力シート '!$F$24)</f>
        <v/>
      </c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7"/>
      <c r="X57" s="101" t="str">
        <f>IF('★②様式3号の２入力シート '!$X$24="","",'★②様式3号の２入力シート '!$X$24)</f>
        <v/>
      </c>
      <c r="Y57" s="102"/>
      <c r="Z57" s="102"/>
      <c r="AA57" s="102"/>
      <c r="AB57" s="102"/>
      <c r="AC57" s="103"/>
    </row>
    <row r="58" spans="1:33" ht="48" customHeight="1" thickBot="1" x14ac:dyDescent="0.45">
      <c r="A58" s="86" t="s">
        <v>155</v>
      </c>
      <c r="B58" s="87"/>
      <c r="C58" s="87"/>
      <c r="D58" s="87"/>
      <c r="E58" s="88"/>
      <c r="F58" s="89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1">
        <f>IF('★②様式3号の２入力シート '!$X$25="","",'★②様式3号の２入力シート '!$X$25)</f>
        <v>0</v>
      </c>
      <c r="Y58" s="92"/>
      <c r="Z58" s="92"/>
      <c r="AA58" s="92"/>
      <c r="AB58" s="92"/>
      <c r="AC58" s="93"/>
    </row>
    <row r="59" spans="1:33" ht="18.75" customHeight="1" x14ac:dyDescent="0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33" s="40" customFormat="1" x14ac:dyDescent="0.4">
      <c r="A60" s="43" t="s">
        <v>54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E60" s="38"/>
      <c r="AF60" s="9"/>
      <c r="AG60" s="9"/>
    </row>
    <row r="61" spans="1:33" s="40" customFormat="1" ht="17.25" customHeight="1" x14ac:dyDescent="0.4">
      <c r="A61" s="22" t="s">
        <v>95</v>
      </c>
      <c r="B61" s="45" t="s">
        <v>161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E61" s="38"/>
      <c r="AF61" s="9"/>
      <c r="AG61" s="9"/>
    </row>
    <row r="62" spans="1:33" s="40" customFormat="1" ht="29.25" customHeight="1" x14ac:dyDescent="0.4">
      <c r="A62" s="22" t="s">
        <v>96</v>
      </c>
      <c r="B62" s="94" t="s">
        <v>98</v>
      </c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E62" s="38"/>
      <c r="AF62" s="9"/>
      <c r="AG62" s="9"/>
    </row>
    <row r="63" spans="1:33" s="40" customFormat="1" ht="18.75" customHeight="1" x14ac:dyDescent="0.4">
      <c r="A63" s="22" t="s">
        <v>157</v>
      </c>
      <c r="B63" s="94" t="s">
        <v>158</v>
      </c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E63" s="38"/>
      <c r="AF63" s="9"/>
      <c r="AG63" s="9"/>
    </row>
    <row r="64" spans="1:33" s="40" customFormat="1" ht="24.75" customHeight="1" x14ac:dyDescent="0.4">
      <c r="A64" s="22" t="s">
        <v>159</v>
      </c>
      <c r="B64" s="94" t="s">
        <v>160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E64" s="38"/>
      <c r="AF64" s="9"/>
      <c r="AG64" s="9"/>
    </row>
    <row r="65" spans="1:33" s="40" customFormat="1" ht="47.25" customHeight="1" x14ac:dyDescent="0.4">
      <c r="A65" s="22" t="s">
        <v>93</v>
      </c>
      <c r="B65" s="81" t="s">
        <v>94</v>
      </c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E65" s="38"/>
      <c r="AF65" s="9"/>
      <c r="AG65" s="9"/>
    </row>
    <row r="66" spans="1:33" s="40" customFormat="1" x14ac:dyDescent="0.4">
      <c r="A66" s="9" t="s">
        <v>99</v>
      </c>
      <c r="B66" s="44" t="s">
        <v>103</v>
      </c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E66" s="38"/>
      <c r="AF66" s="9"/>
      <c r="AG66" s="9"/>
    </row>
    <row r="67" spans="1:33" x14ac:dyDescent="0.4">
      <c r="A67" s="43" t="s">
        <v>162</v>
      </c>
      <c r="AC67" s="47" t="s">
        <v>164</v>
      </c>
    </row>
    <row r="68" spans="1:33" ht="29.25" customHeight="1" x14ac:dyDescent="0.4">
      <c r="P68" s="86" t="s">
        <v>0</v>
      </c>
      <c r="Q68" s="87"/>
      <c r="R68" s="87"/>
      <c r="S68" s="88"/>
      <c r="T68" s="82"/>
      <c r="U68" s="83"/>
      <c r="V68" s="83"/>
      <c r="W68" s="83"/>
      <c r="X68" s="83"/>
      <c r="Y68" s="83"/>
      <c r="Z68" s="84" t="s">
        <v>59</v>
      </c>
      <c r="AA68" s="84"/>
      <c r="AB68" s="84"/>
      <c r="AC68" s="85"/>
      <c r="AE68" s="39"/>
    </row>
    <row r="69" spans="1:33" ht="29.25" customHeight="1" x14ac:dyDescent="0.4">
      <c r="P69" s="86" t="s">
        <v>1</v>
      </c>
      <c r="Q69" s="87"/>
      <c r="R69" s="87"/>
      <c r="S69" s="88"/>
      <c r="T69" s="86"/>
      <c r="U69" s="87"/>
      <c r="V69" s="87"/>
      <c r="W69" s="87"/>
      <c r="X69" s="87"/>
      <c r="Y69" s="87"/>
      <c r="Z69" s="87"/>
      <c r="AA69" s="87"/>
      <c r="AB69" s="87"/>
      <c r="AC69" s="88"/>
      <c r="AE69" s="39"/>
    </row>
    <row r="70" spans="1:33" ht="14.25" customHeight="1" x14ac:dyDescent="0.4"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33" ht="20.25" customHeight="1" x14ac:dyDescent="0.4">
      <c r="A71" s="104" t="s">
        <v>180</v>
      </c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</row>
    <row r="72" spans="1:33" ht="23.25" customHeight="1" x14ac:dyDescent="0.4">
      <c r="A72" s="105" t="s">
        <v>2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</row>
    <row r="73" spans="1:33" ht="17.25" customHeight="1" x14ac:dyDescent="0.4">
      <c r="A73" s="43" t="s">
        <v>3</v>
      </c>
    </row>
    <row r="74" spans="1:33" ht="17.25" customHeight="1" x14ac:dyDescent="0.4">
      <c r="A74" s="43" t="s">
        <v>57</v>
      </c>
    </row>
    <row r="75" spans="1:33" ht="18.75" customHeight="1" x14ac:dyDescent="0.4">
      <c r="T75" s="44" t="s">
        <v>83</v>
      </c>
      <c r="U75" s="44"/>
      <c r="V75" s="106" t="s">
        <v>84</v>
      </c>
      <c r="W75" s="106"/>
      <c r="X75" s="53" t="str">
        <f>IF(★①様式3号の１入力シート!$X$9="","",★①様式3号の１入力シート!$X$9)</f>
        <v/>
      </c>
      <c r="Y75" s="44" t="s">
        <v>85</v>
      </c>
      <c r="Z75" s="53" t="str">
        <f>IF(★①様式3号の１入力シート!$Z$9="","",★①様式3号の１入力シート!$Z$9)</f>
        <v/>
      </c>
      <c r="AA75" s="44" t="s">
        <v>86</v>
      </c>
      <c r="AB75" s="53" t="str">
        <f>IF(★①様式3号の１入力シート!$AB$9="","",★①様式3号の１入力シート!$AB$9)</f>
        <v/>
      </c>
      <c r="AC75" s="44" t="s">
        <v>82</v>
      </c>
    </row>
    <row r="76" spans="1:33" ht="38.25" customHeight="1" x14ac:dyDescent="0.4">
      <c r="A76" s="107" t="s">
        <v>4</v>
      </c>
      <c r="B76" s="107"/>
      <c r="C76" s="107"/>
      <c r="D76" s="108" t="str">
        <f>IF(★①様式3号の１入力シート!$D$10="","",★①様式3号の１入力シート!$D$10)</f>
        <v/>
      </c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10"/>
      <c r="AE76" s="39"/>
    </row>
    <row r="77" spans="1:33" ht="19.5" customHeight="1" x14ac:dyDescent="0.4">
      <c r="A77" s="107"/>
      <c r="B77" s="107"/>
      <c r="C77" s="107"/>
      <c r="D77" s="111" t="s">
        <v>5</v>
      </c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3"/>
    </row>
    <row r="78" spans="1:33" ht="19.5" customHeight="1" x14ac:dyDescent="0.4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33" ht="20.25" customHeight="1" x14ac:dyDescent="0.4">
      <c r="A79" s="42" t="s">
        <v>153</v>
      </c>
    </row>
    <row r="80" spans="1:33" ht="20.25" customHeight="1" x14ac:dyDescent="0.4">
      <c r="A80" s="43" t="s">
        <v>91</v>
      </c>
    </row>
    <row r="81" spans="1:33" ht="27" customHeight="1" x14ac:dyDescent="0.4">
      <c r="A81" s="86" t="s">
        <v>156</v>
      </c>
      <c r="B81" s="87"/>
      <c r="C81" s="87"/>
      <c r="D81" s="87"/>
      <c r="E81" s="88"/>
      <c r="F81" s="86" t="s">
        <v>154</v>
      </c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8"/>
      <c r="X81" s="86" t="s">
        <v>88</v>
      </c>
      <c r="Y81" s="87"/>
      <c r="Z81" s="87"/>
      <c r="AA81" s="87"/>
      <c r="AB81" s="87"/>
      <c r="AC81" s="88"/>
    </row>
    <row r="82" spans="1:33" ht="60" customHeight="1" x14ac:dyDescent="0.4">
      <c r="A82" s="95" t="str">
        <f>IF('★②様式3号の２入力シート '!$A$16="","",'★②様式3号の２入力シート '!$A$16)</f>
        <v/>
      </c>
      <c r="B82" s="96"/>
      <c r="C82" s="96"/>
      <c r="D82" s="96"/>
      <c r="E82" s="97"/>
      <c r="F82" s="95" t="str">
        <f>IF('★②様式3号の２入力シート '!$F$16="","",'★②様式3号の２入力シート '!$F$16)</f>
        <v/>
      </c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7"/>
      <c r="X82" s="98" t="str">
        <f>IF('★②様式3号の２入力シート '!$X$16="","",'★②様式3号の２入力シート '!$X$16)</f>
        <v/>
      </c>
      <c r="Y82" s="99"/>
      <c r="Z82" s="99"/>
      <c r="AA82" s="99"/>
      <c r="AB82" s="99"/>
      <c r="AC82" s="100"/>
    </row>
    <row r="83" spans="1:33" ht="60" customHeight="1" x14ac:dyDescent="0.4">
      <c r="A83" s="95" t="str">
        <f>IF('★②様式3号の２入力シート '!$A$17="","",'★②様式3号の２入力シート '!$A$17)</f>
        <v/>
      </c>
      <c r="B83" s="96"/>
      <c r="C83" s="96"/>
      <c r="D83" s="96"/>
      <c r="E83" s="97"/>
      <c r="F83" s="95" t="str">
        <f>IF('★②様式3号の２入力シート '!$F$17="","",'★②様式3号の２入力シート '!$F$17)</f>
        <v/>
      </c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7"/>
      <c r="X83" s="98" t="str">
        <f>IF('★②様式3号の２入力シート '!$X$17="","",'★②様式3号の２入力シート '!$X$17)</f>
        <v/>
      </c>
      <c r="Y83" s="99"/>
      <c r="Z83" s="99"/>
      <c r="AA83" s="99"/>
      <c r="AB83" s="99"/>
      <c r="AC83" s="100"/>
    </row>
    <row r="84" spans="1:33" ht="60" customHeight="1" x14ac:dyDescent="0.4">
      <c r="A84" s="95" t="str">
        <f>IF('★②様式3号の２入力シート '!$A$18="","",'★②様式3号の２入力シート '!$A$18)</f>
        <v/>
      </c>
      <c r="B84" s="96"/>
      <c r="C84" s="96"/>
      <c r="D84" s="96"/>
      <c r="E84" s="97"/>
      <c r="F84" s="95" t="str">
        <f>IF('★②様式3号の２入力シート '!$F$18="","",'★②様式3号の２入力シート '!$F$18)</f>
        <v/>
      </c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7"/>
      <c r="X84" s="98" t="str">
        <f>IF('★②様式3号の２入力シート '!$X$18="","",'★②様式3号の２入力シート '!$X$18)</f>
        <v/>
      </c>
      <c r="Y84" s="99"/>
      <c r="Z84" s="99"/>
      <c r="AA84" s="99"/>
      <c r="AB84" s="99"/>
      <c r="AC84" s="100"/>
    </row>
    <row r="85" spans="1:33" ht="60" customHeight="1" x14ac:dyDescent="0.4">
      <c r="A85" s="95" t="str">
        <f>IF('★②様式3号の２入力シート '!$A$19="","",'★②様式3号の２入力シート '!$A$19)</f>
        <v/>
      </c>
      <c r="B85" s="96"/>
      <c r="C85" s="96"/>
      <c r="D85" s="96"/>
      <c r="E85" s="97"/>
      <c r="F85" s="95" t="str">
        <f>IF('★②様式3号の２入力シート '!$F$19="","",'★②様式3号の２入力シート '!$F$19)</f>
        <v/>
      </c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7"/>
      <c r="X85" s="98" t="str">
        <f>IF('★②様式3号の２入力シート '!$X$19="","",'★②様式3号の２入力シート '!$X$19)</f>
        <v/>
      </c>
      <c r="Y85" s="99"/>
      <c r="Z85" s="99"/>
      <c r="AA85" s="99"/>
      <c r="AB85" s="99"/>
      <c r="AC85" s="100"/>
    </row>
    <row r="86" spans="1:33" ht="60" customHeight="1" x14ac:dyDescent="0.4">
      <c r="A86" s="95" t="str">
        <f>IF('★②様式3号の２入力シート '!$A$20="","",'★②様式3号の２入力シート '!$A$20)</f>
        <v/>
      </c>
      <c r="B86" s="96"/>
      <c r="C86" s="96"/>
      <c r="D86" s="96"/>
      <c r="E86" s="97"/>
      <c r="F86" s="95" t="str">
        <f>IF('★②様式3号の２入力シート '!$F$20="","",'★②様式3号の２入力シート '!$F$20)</f>
        <v/>
      </c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7"/>
      <c r="X86" s="98" t="str">
        <f>IF('★②様式3号の２入力シート '!$X$20="","",'★②様式3号の２入力シート '!$X$20)</f>
        <v/>
      </c>
      <c r="Y86" s="99"/>
      <c r="Z86" s="99"/>
      <c r="AA86" s="99"/>
      <c r="AB86" s="99"/>
      <c r="AC86" s="100"/>
    </row>
    <row r="87" spans="1:33" ht="60" customHeight="1" x14ac:dyDescent="0.4">
      <c r="A87" s="95" t="str">
        <f>IF('★②様式3号の２入力シート '!$A$21="","",'★②様式3号の２入力シート '!$A$21)</f>
        <v/>
      </c>
      <c r="B87" s="96"/>
      <c r="C87" s="96"/>
      <c r="D87" s="96"/>
      <c r="E87" s="97"/>
      <c r="F87" s="95" t="str">
        <f>IF('★②様式3号の２入力シート '!$F$21="","",'★②様式3号の２入力シート '!$F$21)</f>
        <v/>
      </c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7"/>
      <c r="X87" s="98" t="str">
        <f>IF('★②様式3号の２入力シート '!$X$21="","",'★②様式3号の２入力シート '!$X$21)</f>
        <v/>
      </c>
      <c r="Y87" s="99"/>
      <c r="Z87" s="99"/>
      <c r="AA87" s="99"/>
      <c r="AB87" s="99"/>
      <c r="AC87" s="100"/>
    </row>
    <row r="88" spans="1:33" ht="60" customHeight="1" x14ac:dyDescent="0.4">
      <c r="A88" s="95" t="str">
        <f>IF('★②様式3号の２入力シート '!$A$22="","",'★②様式3号の２入力シート '!$A$22)</f>
        <v/>
      </c>
      <c r="B88" s="96"/>
      <c r="C88" s="96"/>
      <c r="D88" s="96"/>
      <c r="E88" s="97"/>
      <c r="F88" s="95" t="str">
        <f>IF('★②様式3号の２入力シート '!$F$22="","",'★②様式3号の２入力シート '!$F$22)</f>
        <v/>
      </c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7"/>
      <c r="X88" s="98" t="str">
        <f>IF('★②様式3号の２入力シート '!$X$22="","",'★②様式3号の２入力シート '!$X$22)</f>
        <v/>
      </c>
      <c r="Y88" s="99"/>
      <c r="Z88" s="99"/>
      <c r="AA88" s="99"/>
      <c r="AB88" s="99"/>
      <c r="AC88" s="100"/>
    </row>
    <row r="89" spans="1:33" ht="60" customHeight="1" x14ac:dyDescent="0.4">
      <c r="A89" s="95" t="str">
        <f>IF('★②様式3号の２入力シート '!$A$23="","",'★②様式3号の２入力シート '!$A$23)</f>
        <v/>
      </c>
      <c r="B89" s="96"/>
      <c r="C89" s="96"/>
      <c r="D89" s="96"/>
      <c r="E89" s="97"/>
      <c r="F89" s="95" t="str">
        <f>IF('★②様式3号の２入力シート '!$F$23="","",'★②様式3号の２入力シート '!$F$23)</f>
        <v/>
      </c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7"/>
      <c r="X89" s="98" t="str">
        <f>IF('★②様式3号の２入力シート '!$X$23="","",'★②様式3号の２入力シート '!$X$23)</f>
        <v/>
      </c>
      <c r="Y89" s="99"/>
      <c r="Z89" s="99"/>
      <c r="AA89" s="99"/>
      <c r="AB89" s="99"/>
      <c r="AC89" s="100"/>
    </row>
    <row r="90" spans="1:33" ht="60" customHeight="1" thickBot="1" x14ac:dyDescent="0.45">
      <c r="A90" s="95" t="str">
        <f>IF('★②様式3号の２入力シート '!$A$24="","",'★②様式3号の２入力シート '!$A$24)</f>
        <v/>
      </c>
      <c r="B90" s="96"/>
      <c r="C90" s="96"/>
      <c r="D90" s="96"/>
      <c r="E90" s="97"/>
      <c r="F90" s="95" t="str">
        <f>IF('★②様式3号の２入力シート '!$F$24="","",'★②様式3号の２入力シート '!$F$24)</f>
        <v/>
      </c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7"/>
      <c r="X90" s="101" t="str">
        <f>IF('★②様式3号の２入力シート '!$X$24="","",'★②様式3号の２入力シート '!$X$24)</f>
        <v/>
      </c>
      <c r="Y90" s="102"/>
      <c r="Z90" s="102"/>
      <c r="AA90" s="102"/>
      <c r="AB90" s="102"/>
      <c r="AC90" s="103"/>
    </row>
    <row r="91" spans="1:33" ht="48" customHeight="1" thickBot="1" x14ac:dyDescent="0.45">
      <c r="A91" s="86" t="s">
        <v>155</v>
      </c>
      <c r="B91" s="87"/>
      <c r="C91" s="87"/>
      <c r="D91" s="87"/>
      <c r="E91" s="88"/>
      <c r="F91" s="89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1">
        <f>IF('★②様式3号の２入力シート '!$X$25="","",'★②様式3号の２入力シート '!$X$25)</f>
        <v>0</v>
      </c>
      <c r="Y91" s="92"/>
      <c r="Z91" s="92"/>
      <c r="AA91" s="92"/>
      <c r="AB91" s="92"/>
      <c r="AC91" s="93"/>
    </row>
    <row r="92" spans="1:33" ht="18.75" customHeight="1" x14ac:dyDescent="0.4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33" s="40" customFormat="1" x14ac:dyDescent="0.4">
      <c r="A93" s="43" t="s">
        <v>54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E93" s="38"/>
      <c r="AF93" s="9"/>
      <c r="AG93" s="9"/>
    </row>
    <row r="94" spans="1:33" s="40" customFormat="1" ht="17.25" customHeight="1" x14ac:dyDescent="0.4">
      <c r="A94" s="22" t="s">
        <v>95</v>
      </c>
      <c r="B94" s="45" t="s">
        <v>161</v>
      </c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E94" s="38"/>
      <c r="AF94" s="9"/>
      <c r="AG94" s="9"/>
    </row>
    <row r="95" spans="1:33" s="40" customFormat="1" ht="29.25" customHeight="1" x14ac:dyDescent="0.4">
      <c r="A95" s="22" t="s">
        <v>96</v>
      </c>
      <c r="B95" s="94" t="s">
        <v>98</v>
      </c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E95" s="38"/>
      <c r="AF95" s="9"/>
      <c r="AG95" s="9"/>
    </row>
    <row r="96" spans="1:33" s="40" customFormat="1" ht="18.75" customHeight="1" x14ac:dyDescent="0.4">
      <c r="A96" s="22" t="s">
        <v>157</v>
      </c>
      <c r="B96" s="94" t="s">
        <v>158</v>
      </c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E96" s="38"/>
      <c r="AF96" s="9"/>
      <c r="AG96" s="9"/>
    </row>
    <row r="97" spans="1:33" s="40" customFormat="1" ht="24.75" customHeight="1" x14ac:dyDescent="0.4">
      <c r="A97" s="22" t="s">
        <v>159</v>
      </c>
      <c r="B97" s="94" t="s">
        <v>160</v>
      </c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E97" s="38"/>
      <c r="AF97" s="9"/>
      <c r="AG97" s="9"/>
    </row>
    <row r="98" spans="1:33" s="40" customFormat="1" ht="47.25" customHeight="1" x14ac:dyDescent="0.4">
      <c r="A98" s="22" t="s">
        <v>93</v>
      </c>
      <c r="B98" s="81" t="s">
        <v>94</v>
      </c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E98" s="38"/>
      <c r="AF98" s="9"/>
      <c r="AG98" s="9"/>
    </row>
    <row r="99" spans="1:33" s="40" customFormat="1" x14ac:dyDescent="0.4">
      <c r="A99" s="9" t="s">
        <v>99</v>
      </c>
      <c r="B99" s="44" t="s">
        <v>103</v>
      </c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E99" s="38"/>
      <c r="AF99" s="9"/>
      <c r="AG99" s="9"/>
    </row>
    <row r="100" spans="1:33" x14ac:dyDescent="0.4">
      <c r="A100" s="43" t="s">
        <v>162</v>
      </c>
      <c r="AC100" s="47" t="s">
        <v>165</v>
      </c>
    </row>
    <row r="101" spans="1:33" ht="29.25" customHeight="1" x14ac:dyDescent="0.4">
      <c r="P101" s="86" t="s">
        <v>0</v>
      </c>
      <c r="Q101" s="87"/>
      <c r="R101" s="87"/>
      <c r="S101" s="88"/>
      <c r="T101" s="82"/>
      <c r="U101" s="83"/>
      <c r="V101" s="83"/>
      <c r="W101" s="83"/>
      <c r="X101" s="83"/>
      <c r="Y101" s="83"/>
      <c r="Z101" s="84" t="s">
        <v>59</v>
      </c>
      <c r="AA101" s="84"/>
      <c r="AB101" s="84"/>
      <c r="AC101" s="85"/>
      <c r="AE101" s="39"/>
    </row>
    <row r="102" spans="1:33" ht="29.25" customHeight="1" x14ac:dyDescent="0.4">
      <c r="P102" s="86" t="s">
        <v>1</v>
      </c>
      <c r="Q102" s="87"/>
      <c r="R102" s="87"/>
      <c r="S102" s="88"/>
      <c r="T102" s="86"/>
      <c r="U102" s="87"/>
      <c r="V102" s="87"/>
      <c r="W102" s="87"/>
      <c r="X102" s="87"/>
      <c r="Y102" s="87"/>
      <c r="Z102" s="87"/>
      <c r="AA102" s="87"/>
      <c r="AB102" s="87"/>
      <c r="AC102" s="88"/>
      <c r="AE102" s="39"/>
    </row>
    <row r="103" spans="1:33" ht="14.25" customHeight="1" x14ac:dyDescent="0.4"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33" ht="20.25" customHeight="1" x14ac:dyDescent="0.4">
      <c r="A104" s="104" t="s">
        <v>180</v>
      </c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</row>
    <row r="105" spans="1:33" ht="23.25" customHeight="1" x14ac:dyDescent="0.4">
      <c r="A105" s="105" t="s">
        <v>2</v>
      </c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</row>
    <row r="106" spans="1:33" ht="17.25" customHeight="1" x14ac:dyDescent="0.4">
      <c r="A106" s="43" t="s">
        <v>3</v>
      </c>
    </row>
    <row r="107" spans="1:33" ht="17.25" customHeight="1" x14ac:dyDescent="0.4">
      <c r="A107" s="43" t="s">
        <v>57</v>
      </c>
    </row>
    <row r="108" spans="1:33" ht="18.75" customHeight="1" x14ac:dyDescent="0.4">
      <c r="T108" s="44" t="s">
        <v>83</v>
      </c>
      <c r="U108" s="44"/>
      <c r="V108" s="106" t="s">
        <v>84</v>
      </c>
      <c r="W108" s="106"/>
      <c r="X108" s="53" t="str">
        <f>IF(★①様式3号の１入力シート!$X$9="","",★①様式3号の１入力シート!$X$9)</f>
        <v/>
      </c>
      <c r="Y108" s="44" t="s">
        <v>85</v>
      </c>
      <c r="Z108" s="53" t="str">
        <f>IF(★①様式3号の１入力シート!$Z$9="","",★①様式3号の１入力シート!$Z$9)</f>
        <v/>
      </c>
      <c r="AA108" s="44" t="s">
        <v>86</v>
      </c>
      <c r="AB108" s="53" t="str">
        <f>IF(★①様式3号の１入力シート!$AB$9="","",★①様式3号の１入力シート!$AB$9)</f>
        <v/>
      </c>
      <c r="AC108" s="44" t="s">
        <v>82</v>
      </c>
    </row>
    <row r="109" spans="1:33" ht="38.25" customHeight="1" x14ac:dyDescent="0.4">
      <c r="A109" s="107" t="s">
        <v>4</v>
      </c>
      <c r="B109" s="107"/>
      <c r="C109" s="107"/>
      <c r="D109" s="108" t="str">
        <f>IF(★①様式3号の１入力シート!$D$10="","",★①様式3号の１入力シート!$D$10)</f>
        <v/>
      </c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10"/>
      <c r="AE109" s="39"/>
    </row>
    <row r="110" spans="1:33" ht="19.5" customHeight="1" x14ac:dyDescent="0.4">
      <c r="A110" s="107"/>
      <c r="B110" s="107"/>
      <c r="C110" s="107"/>
      <c r="D110" s="111" t="s">
        <v>5</v>
      </c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3"/>
    </row>
    <row r="111" spans="1:33" ht="19.5" customHeight="1" x14ac:dyDescent="0.4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33" ht="20.25" customHeight="1" x14ac:dyDescent="0.4">
      <c r="A112" s="42" t="s">
        <v>153</v>
      </c>
    </row>
    <row r="113" spans="1:33" ht="20.25" customHeight="1" x14ac:dyDescent="0.4">
      <c r="A113" s="43" t="s">
        <v>91</v>
      </c>
    </row>
    <row r="114" spans="1:33" ht="27" customHeight="1" x14ac:dyDescent="0.4">
      <c r="A114" s="86" t="s">
        <v>156</v>
      </c>
      <c r="B114" s="87"/>
      <c r="C114" s="87"/>
      <c r="D114" s="87"/>
      <c r="E114" s="88"/>
      <c r="F114" s="86" t="s">
        <v>154</v>
      </c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8"/>
      <c r="X114" s="86" t="s">
        <v>88</v>
      </c>
      <c r="Y114" s="87"/>
      <c r="Z114" s="87"/>
      <c r="AA114" s="87"/>
      <c r="AB114" s="87"/>
      <c r="AC114" s="88"/>
    </row>
    <row r="115" spans="1:33" ht="60" customHeight="1" x14ac:dyDescent="0.4">
      <c r="A115" s="95" t="str">
        <f>IF('★②様式3号の２入力シート '!$A$16="","",'★②様式3号の２入力シート '!$A$16)</f>
        <v/>
      </c>
      <c r="B115" s="96"/>
      <c r="C115" s="96"/>
      <c r="D115" s="96"/>
      <c r="E115" s="97"/>
      <c r="F115" s="95" t="str">
        <f>IF('★②様式3号の２入力シート '!$F$16="","",'★②様式3号の２入力シート '!$F$16)</f>
        <v/>
      </c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7"/>
      <c r="X115" s="98" t="str">
        <f>IF('★②様式3号の２入力シート '!$X$16="","",'★②様式3号の２入力シート '!$X$16)</f>
        <v/>
      </c>
      <c r="Y115" s="99"/>
      <c r="Z115" s="99"/>
      <c r="AA115" s="99"/>
      <c r="AB115" s="99"/>
      <c r="AC115" s="100"/>
    </row>
    <row r="116" spans="1:33" ht="60" customHeight="1" x14ac:dyDescent="0.4">
      <c r="A116" s="95" t="str">
        <f>IF('★②様式3号の２入力シート '!$A$17="","",'★②様式3号の２入力シート '!$A$17)</f>
        <v/>
      </c>
      <c r="B116" s="96"/>
      <c r="C116" s="96"/>
      <c r="D116" s="96"/>
      <c r="E116" s="97"/>
      <c r="F116" s="95" t="str">
        <f>IF('★②様式3号の２入力シート '!$F$17="","",'★②様式3号の２入力シート '!$F$17)</f>
        <v/>
      </c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7"/>
      <c r="X116" s="98" t="str">
        <f>IF('★②様式3号の２入力シート '!$X$17="","",'★②様式3号の２入力シート '!$X$17)</f>
        <v/>
      </c>
      <c r="Y116" s="99"/>
      <c r="Z116" s="99"/>
      <c r="AA116" s="99"/>
      <c r="AB116" s="99"/>
      <c r="AC116" s="100"/>
    </row>
    <row r="117" spans="1:33" ht="60" customHeight="1" x14ac:dyDescent="0.4">
      <c r="A117" s="95" t="str">
        <f>IF('★②様式3号の２入力シート '!$A$18="","",'★②様式3号の２入力シート '!$A$18)</f>
        <v/>
      </c>
      <c r="B117" s="96"/>
      <c r="C117" s="96"/>
      <c r="D117" s="96"/>
      <c r="E117" s="97"/>
      <c r="F117" s="95" t="str">
        <f>IF('★②様式3号の２入力シート '!$F$18="","",'★②様式3号の２入力シート '!$F$18)</f>
        <v/>
      </c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7"/>
      <c r="X117" s="98" t="str">
        <f>IF('★②様式3号の２入力シート '!$X$18="","",'★②様式3号の２入力シート '!$X$18)</f>
        <v/>
      </c>
      <c r="Y117" s="99"/>
      <c r="Z117" s="99"/>
      <c r="AA117" s="99"/>
      <c r="AB117" s="99"/>
      <c r="AC117" s="100"/>
    </row>
    <row r="118" spans="1:33" ht="60" customHeight="1" x14ac:dyDescent="0.4">
      <c r="A118" s="95" t="str">
        <f>IF('★②様式3号の２入力シート '!$A$19="","",'★②様式3号の２入力シート '!$A$19)</f>
        <v/>
      </c>
      <c r="B118" s="96"/>
      <c r="C118" s="96"/>
      <c r="D118" s="96"/>
      <c r="E118" s="97"/>
      <c r="F118" s="95" t="str">
        <f>IF('★②様式3号の２入力シート '!$F$19="","",'★②様式3号の２入力シート '!$F$19)</f>
        <v/>
      </c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7"/>
      <c r="X118" s="98" t="str">
        <f>IF('★②様式3号の２入力シート '!$X$19="","",'★②様式3号の２入力シート '!$X$19)</f>
        <v/>
      </c>
      <c r="Y118" s="99"/>
      <c r="Z118" s="99"/>
      <c r="AA118" s="99"/>
      <c r="AB118" s="99"/>
      <c r="AC118" s="100"/>
    </row>
    <row r="119" spans="1:33" ht="60" customHeight="1" x14ac:dyDescent="0.4">
      <c r="A119" s="95" t="str">
        <f>IF('★②様式3号の２入力シート '!$A$20="","",'★②様式3号の２入力シート '!$A$20)</f>
        <v/>
      </c>
      <c r="B119" s="96"/>
      <c r="C119" s="96"/>
      <c r="D119" s="96"/>
      <c r="E119" s="97"/>
      <c r="F119" s="95" t="str">
        <f>IF('★②様式3号の２入力シート '!$F$20="","",'★②様式3号の２入力シート '!$F$20)</f>
        <v/>
      </c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7"/>
      <c r="X119" s="98" t="str">
        <f>IF('★②様式3号の２入力シート '!$X$20="","",'★②様式3号の２入力シート '!$X$20)</f>
        <v/>
      </c>
      <c r="Y119" s="99"/>
      <c r="Z119" s="99"/>
      <c r="AA119" s="99"/>
      <c r="AB119" s="99"/>
      <c r="AC119" s="100"/>
    </row>
    <row r="120" spans="1:33" ht="60" customHeight="1" x14ac:dyDescent="0.4">
      <c r="A120" s="95" t="str">
        <f>IF('★②様式3号の２入力シート '!$A$21="","",'★②様式3号の２入力シート '!$A$21)</f>
        <v/>
      </c>
      <c r="B120" s="96"/>
      <c r="C120" s="96"/>
      <c r="D120" s="96"/>
      <c r="E120" s="97"/>
      <c r="F120" s="95" t="str">
        <f>IF('★②様式3号の２入力シート '!$F$21="","",'★②様式3号の２入力シート '!$F$21)</f>
        <v/>
      </c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7"/>
      <c r="X120" s="98" t="str">
        <f>IF('★②様式3号の２入力シート '!$X$21="","",'★②様式3号の２入力シート '!$X$21)</f>
        <v/>
      </c>
      <c r="Y120" s="99"/>
      <c r="Z120" s="99"/>
      <c r="AA120" s="99"/>
      <c r="AB120" s="99"/>
      <c r="AC120" s="100"/>
    </row>
    <row r="121" spans="1:33" ht="60" customHeight="1" x14ac:dyDescent="0.4">
      <c r="A121" s="95" t="str">
        <f>IF('★②様式3号の２入力シート '!$A$22="","",'★②様式3号の２入力シート '!$A$22)</f>
        <v/>
      </c>
      <c r="B121" s="96"/>
      <c r="C121" s="96"/>
      <c r="D121" s="96"/>
      <c r="E121" s="97"/>
      <c r="F121" s="95" t="str">
        <f>IF('★②様式3号の２入力シート '!$F$22="","",'★②様式3号の２入力シート '!$F$22)</f>
        <v/>
      </c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7"/>
      <c r="X121" s="98" t="str">
        <f>IF('★②様式3号の２入力シート '!$X$22="","",'★②様式3号の２入力シート '!$X$22)</f>
        <v/>
      </c>
      <c r="Y121" s="99"/>
      <c r="Z121" s="99"/>
      <c r="AA121" s="99"/>
      <c r="AB121" s="99"/>
      <c r="AC121" s="100"/>
    </row>
    <row r="122" spans="1:33" ht="60" customHeight="1" x14ac:dyDescent="0.4">
      <c r="A122" s="95" t="str">
        <f>IF('★②様式3号の２入力シート '!$A$23="","",'★②様式3号の２入力シート '!$A$23)</f>
        <v/>
      </c>
      <c r="B122" s="96"/>
      <c r="C122" s="96"/>
      <c r="D122" s="96"/>
      <c r="E122" s="97"/>
      <c r="F122" s="95" t="str">
        <f>IF('★②様式3号の２入力シート '!$F$23="","",'★②様式3号の２入力シート '!$F$23)</f>
        <v/>
      </c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7"/>
      <c r="X122" s="98" t="str">
        <f>IF('★②様式3号の２入力シート '!$X$23="","",'★②様式3号の２入力シート '!$X$23)</f>
        <v/>
      </c>
      <c r="Y122" s="99"/>
      <c r="Z122" s="99"/>
      <c r="AA122" s="99"/>
      <c r="AB122" s="99"/>
      <c r="AC122" s="100"/>
    </row>
    <row r="123" spans="1:33" ht="60" customHeight="1" thickBot="1" x14ac:dyDescent="0.45">
      <c r="A123" s="95" t="str">
        <f>IF('★②様式3号の２入力シート '!$A$24="","",'★②様式3号の２入力シート '!$A$24)</f>
        <v/>
      </c>
      <c r="B123" s="96"/>
      <c r="C123" s="96"/>
      <c r="D123" s="96"/>
      <c r="E123" s="97"/>
      <c r="F123" s="95" t="str">
        <f>IF('★②様式3号の２入力シート '!$F$24="","",'★②様式3号の２入力シート '!$F$24)</f>
        <v/>
      </c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7"/>
      <c r="X123" s="101" t="str">
        <f>IF('★②様式3号の２入力シート '!$X$24="","",'★②様式3号の２入力シート '!$X$24)</f>
        <v/>
      </c>
      <c r="Y123" s="102"/>
      <c r="Z123" s="102"/>
      <c r="AA123" s="102"/>
      <c r="AB123" s="102"/>
      <c r="AC123" s="103"/>
    </row>
    <row r="124" spans="1:33" ht="48" customHeight="1" thickBot="1" x14ac:dyDescent="0.45">
      <c r="A124" s="86" t="s">
        <v>155</v>
      </c>
      <c r="B124" s="87"/>
      <c r="C124" s="87"/>
      <c r="D124" s="87"/>
      <c r="E124" s="88"/>
      <c r="F124" s="89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1">
        <f>IF('★②様式3号の２入力シート '!$X$25="","",'★②様式3号の２入力シート '!$X$25)</f>
        <v>0</v>
      </c>
      <c r="Y124" s="92"/>
      <c r="Z124" s="92"/>
      <c r="AA124" s="92"/>
      <c r="AB124" s="92"/>
      <c r="AC124" s="93"/>
    </row>
    <row r="125" spans="1:33" ht="18.75" customHeight="1" x14ac:dyDescent="0.4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33" s="40" customFormat="1" x14ac:dyDescent="0.4">
      <c r="A126" s="43" t="s">
        <v>54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E126" s="38"/>
      <c r="AF126" s="9"/>
      <c r="AG126" s="9"/>
    </row>
    <row r="127" spans="1:33" s="40" customFormat="1" ht="17.25" customHeight="1" x14ac:dyDescent="0.4">
      <c r="A127" s="22" t="s">
        <v>95</v>
      </c>
      <c r="B127" s="45" t="s">
        <v>161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E127" s="38"/>
      <c r="AF127" s="9"/>
      <c r="AG127" s="9"/>
    </row>
    <row r="128" spans="1:33" s="40" customFormat="1" ht="29.25" customHeight="1" x14ac:dyDescent="0.4">
      <c r="A128" s="22" t="s">
        <v>96</v>
      </c>
      <c r="B128" s="94" t="s">
        <v>98</v>
      </c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E128" s="38"/>
      <c r="AF128" s="9"/>
      <c r="AG128" s="9"/>
    </row>
    <row r="129" spans="1:33" s="40" customFormat="1" ht="18.75" customHeight="1" x14ac:dyDescent="0.4">
      <c r="A129" s="22" t="s">
        <v>157</v>
      </c>
      <c r="B129" s="94" t="s">
        <v>158</v>
      </c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E129" s="38"/>
      <c r="AF129" s="9"/>
      <c r="AG129" s="9"/>
    </row>
    <row r="130" spans="1:33" s="40" customFormat="1" ht="24.75" customHeight="1" x14ac:dyDescent="0.4">
      <c r="A130" s="22" t="s">
        <v>159</v>
      </c>
      <c r="B130" s="94" t="s">
        <v>160</v>
      </c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E130" s="38"/>
      <c r="AF130" s="9"/>
      <c r="AG130" s="9"/>
    </row>
    <row r="131" spans="1:33" s="40" customFormat="1" ht="47.25" customHeight="1" x14ac:dyDescent="0.4">
      <c r="A131" s="22" t="s">
        <v>93</v>
      </c>
      <c r="B131" s="81" t="s">
        <v>94</v>
      </c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E131" s="38"/>
      <c r="AF131" s="9"/>
      <c r="AG131" s="9"/>
    </row>
    <row r="132" spans="1:33" s="40" customFormat="1" x14ac:dyDescent="0.4">
      <c r="A132" s="9" t="s">
        <v>99</v>
      </c>
      <c r="B132" s="44" t="s">
        <v>103</v>
      </c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E132" s="38"/>
      <c r="AF132" s="9"/>
      <c r="AG132" s="9"/>
    </row>
  </sheetData>
  <sheetProtection sheet="1" objects="1" scenarios="1"/>
  <mergeCells count="192">
    <mergeCell ref="P2:S2"/>
    <mergeCell ref="P3:S3"/>
    <mergeCell ref="T3:AC3"/>
    <mergeCell ref="A5:AC5"/>
    <mergeCell ref="A16:E16"/>
    <mergeCell ref="F16:W16"/>
    <mergeCell ref="X16:AC16"/>
    <mergeCell ref="A17:E17"/>
    <mergeCell ref="F17:W17"/>
    <mergeCell ref="X17:AC17"/>
    <mergeCell ref="A6:AC6"/>
    <mergeCell ref="V9:W9"/>
    <mergeCell ref="A10:C11"/>
    <mergeCell ref="D10:AC10"/>
    <mergeCell ref="D11:AC11"/>
    <mergeCell ref="A15:E15"/>
    <mergeCell ref="F15:W15"/>
    <mergeCell ref="X15:AC15"/>
    <mergeCell ref="A20:E20"/>
    <mergeCell ref="F20:W20"/>
    <mergeCell ref="X20:AC20"/>
    <mergeCell ref="A21:E21"/>
    <mergeCell ref="F21:W21"/>
    <mergeCell ref="X21:AC21"/>
    <mergeCell ref="A18:E18"/>
    <mergeCell ref="F18:W18"/>
    <mergeCell ref="X18:AC18"/>
    <mergeCell ref="A19:E19"/>
    <mergeCell ref="F19:W19"/>
    <mergeCell ref="X19:AC19"/>
    <mergeCell ref="A24:E24"/>
    <mergeCell ref="F24:W24"/>
    <mergeCell ref="X24:AC24"/>
    <mergeCell ref="A25:E25"/>
    <mergeCell ref="F25:W25"/>
    <mergeCell ref="X25:AC25"/>
    <mergeCell ref="A22:E22"/>
    <mergeCell ref="F22:W22"/>
    <mergeCell ref="X22:AC22"/>
    <mergeCell ref="A23:E23"/>
    <mergeCell ref="F23:W23"/>
    <mergeCell ref="X23:AC23"/>
    <mergeCell ref="P36:S36"/>
    <mergeCell ref="T36:AC36"/>
    <mergeCell ref="A38:AC38"/>
    <mergeCell ref="A39:AC39"/>
    <mergeCell ref="V42:W42"/>
    <mergeCell ref="A43:C44"/>
    <mergeCell ref="D43:AC43"/>
    <mergeCell ref="D44:AC44"/>
    <mergeCell ref="B29:AC29"/>
    <mergeCell ref="B30:AC30"/>
    <mergeCell ref="B31:AC31"/>
    <mergeCell ref="B32:AC32"/>
    <mergeCell ref="P35:S35"/>
    <mergeCell ref="A50:E50"/>
    <mergeCell ref="F50:W50"/>
    <mergeCell ref="X50:AC50"/>
    <mergeCell ref="A51:E51"/>
    <mergeCell ref="F51:W51"/>
    <mergeCell ref="X51:AC51"/>
    <mergeCell ref="A48:E48"/>
    <mergeCell ref="F48:W48"/>
    <mergeCell ref="X48:AC48"/>
    <mergeCell ref="A49:E49"/>
    <mergeCell ref="F49:W49"/>
    <mergeCell ref="X49:AC49"/>
    <mergeCell ref="A54:E54"/>
    <mergeCell ref="F54:W54"/>
    <mergeCell ref="X54:AC54"/>
    <mergeCell ref="A55:E55"/>
    <mergeCell ref="F55:W55"/>
    <mergeCell ref="X55:AC55"/>
    <mergeCell ref="A52:E52"/>
    <mergeCell ref="F52:W52"/>
    <mergeCell ref="X52:AC52"/>
    <mergeCell ref="A53:E53"/>
    <mergeCell ref="F53:W53"/>
    <mergeCell ref="X53:AC53"/>
    <mergeCell ref="A58:E58"/>
    <mergeCell ref="F58:W58"/>
    <mergeCell ref="X58:AC58"/>
    <mergeCell ref="B62:AC62"/>
    <mergeCell ref="B63:AC63"/>
    <mergeCell ref="B64:AC64"/>
    <mergeCell ref="A56:E56"/>
    <mergeCell ref="F56:W56"/>
    <mergeCell ref="X56:AC56"/>
    <mergeCell ref="A57:E57"/>
    <mergeCell ref="F57:W57"/>
    <mergeCell ref="X57:AC57"/>
    <mergeCell ref="A71:AC71"/>
    <mergeCell ref="A72:AC72"/>
    <mergeCell ref="V75:W75"/>
    <mergeCell ref="A76:C77"/>
    <mergeCell ref="D76:AC76"/>
    <mergeCell ref="D77:AC77"/>
    <mergeCell ref="B65:AC65"/>
    <mergeCell ref="P68:S68"/>
    <mergeCell ref="P69:S69"/>
    <mergeCell ref="T69:AC69"/>
    <mergeCell ref="A83:E83"/>
    <mergeCell ref="F83:W83"/>
    <mergeCell ref="X83:AC83"/>
    <mergeCell ref="A84:E84"/>
    <mergeCell ref="F84:W84"/>
    <mergeCell ref="X84:AC84"/>
    <mergeCell ref="A81:E81"/>
    <mergeCell ref="F81:W81"/>
    <mergeCell ref="X81:AC81"/>
    <mergeCell ref="A82:E82"/>
    <mergeCell ref="F82:W82"/>
    <mergeCell ref="X82:AC82"/>
    <mergeCell ref="A87:E87"/>
    <mergeCell ref="F87:W87"/>
    <mergeCell ref="X87:AC87"/>
    <mergeCell ref="A88:E88"/>
    <mergeCell ref="F88:W88"/>
    <mergeCell ref="X88:AC88"/>
    <mergeCell ref="A85:E85"/>
    <mergeCell ref="F85:W85"/>
    <mergeCell ref="X85:AC85"/>
    <mergeCell ref="A86:E86"/>
    <mergeCell ref="F86:W86"/>
    <mergeCell ref="X86:AC86"/>
    <mergeCell ref="A91:E91"/>
    <mergeCell ref="F91:W91"/>
    <mergeCell ref="X91:AC91"/>
    <mergeCell ref="B95:AC95"/>
    <mergeCell ref="B96:AC96"/>
    <mergeCell ref="B97:AC97"/>
    <mergeCell ref="A89:E89"/>
    <mergeCell ref="F89:W89"/>
    <mergeCell ref="X89:AC89"/>
    <mergeCell ref="A90:E90"/>
    <mergeCell ref="F90:W90"/>
    <mergeCell ref="X90:AC90"/>
    <mergeCell ref="A104:AC104"/>
    <mergeCell ref="A105:AC105"/>
    <mergeCell ref="V108:W108"/>
    <mergeCell ref="A109:C110"/>
    <mergeCell ref="D109:AC109"/>
    <mergeCell ref="D110:AC110"/>
    <mergeCell ref="B98:AC98"/>
    <mergeCell ref="P101:S101"/>
    <mergeCell ref="P102:S102"/>
    <mergeCell ref="T102:AC102"/>
    <mergeCell ref="A116:E116"/>
    <mergeCell ref="F116:W116"/>
    <mergeCell ref="X116:AC116"/>
    <mergeCell ref="A117:E117"/>
    <mergeCell ref="F117:W117"/>
    <mergeCell ref="X117:AC117"/>
    <mergeCell ref="A114:E114"/>
    <mergeCell ref="F114:W114"/>
    <mergeCell ref="X114:AC114"/>
    <mergeCell ref="A115:E115"/>
    <mergeCell ref="F115:W115"/>
    <mergeCell ref="X115:AC115"/>
    <mergeCell ref="A121:E121"/>
    <mergeCell ref="F121:W121"/>
    <mergeCell ref="X121:AC121"/>
    <mergeCell ref="A118:E118"/>
    <mergeCell ref="F118:W118"/>
    <mergeCell ref="X118:AC118"/>
    <mergeCell ref="A119:E119"/>
    <mergeCell ref="F119:W119"/>
    <mergeCell ref="X119:AC119"/>
    <mergeCell ref="B131:AC131"/>
    <mergeCell ref="T2:Y2"/>
    <mergeCell ref="Z2:AC2"/>
    <mergeCell ref="T35:Y35"/>
    <mergeCell ref="Z35:AC35"/>
    <mergeCell ref="T68:Y68"/>
    <mergeCell ref="Z68:AC68"/>
    <mergeCell ref="T101:Y101"/>
    <mergeCell ref="Z101:AC101"/>
    <mergeCell ref="A124:E124"/>
    <mergeCell ref="F124:W124"/>
    <mergeCell ref="X124:AC124"/>
    <mergeCell ref="B128:AC128"/>
    <mergeCell ref="B129:AC129"/>
    <mergeCell ref="B130:AC130"/>
    <mergeCell ref="A122:E122"/>
    <mergeCell ref="F122:W122"/>
    <mergeCell ref="X122:AC122"/>
    <mergeCell ref="A123:E123"/>
    <mergeCell ref="F123:W123"/>
    <mergeCell ref="X123:AC123"/>
    <mergeCell ref="A120:E120"/>
    <mergeCell ref="F120:W120"/>
    <mergeCell ref="X120:AC120"/>
  </mergeCells>
  <phoneticPr fontId="16"/>
  <pageMargins left="0.70866141732283472" right="0.70866141732283472" top="0.55118110236220474" bottom="0.55118110236220474" header="0.31496062992125984" footer="0.31496062992125984"/>
  <pageSetup paperSize="9" scale="68" fitToHeight="2" orientation="portrait" r:id="rId1"/>
  <rowBreaks count="3" manualBreakCount="3">
    <brk id="33" max="28" man="1"/>
    <brk id="66" max="28" man="1"/>
    <brk id="99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★①様式3号の１入力シート</vt:lpstr>
      <vt:lpstr>★②様式3号の２入力シート </vt:lpstr>
      <vt:lpstr>①様式3号の1印刷</vt:lpstr>
      <vt:lpstr>②様式3号の２印刷</vt:lpstr>
      <vt:lpstr>★①様式3号の１入力シート!Print_Area</vt:lpstr>
      <vt:lpstr>'★②様式3号の２入力シート '!Print_Area</vt:lpstr>
      <vt:lpstr>①様式3号の1印刷!Print_Area</vt:lpstr>
      <vt:lpstr>②様式3号の２印刷!Print_Area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永田 育子</dc:creator>
  <cp:lastModifiedBy>plaza-2</cp:lastModifiedBy>
  <cp:lastPrinted>2025-09-25T08:07:33Z</cp:lastPrinted>
  <dcterms:created xsi:type="dcterms:W3CDTF">2025-08-19T23:29:57Z</dcterms:created>
  <dcterms:modified xsi:type="dcterms:W3CDTF">2026-09-04T06:18:41Z</dcterms:modified>
</cp:coreProperties>
</file>